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905" windowHeight="8385" activeTab="0"/>
  </bookViews>
  <sheets>
    <sheet name="Sheet1" sheetId="1" r:id="rId1"/>
  </sheets>
  <definedNames>
    <definedName name="_xlnm.Print_Area" localSheetId="0">'Sheet1'!$A$8:$I$319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<sst xmlns="http://schemas.openxmlformats.org/spreadsheetml/2006/main" count="331" uniqueCount="325">
  <si>
    <t xml:space="preserve">ARKANSAS DEPARTMENT OF EDUCATION  </t>
  </si>
  <si>
    <t>2001 Abstract of Assessment</t>
  </si>
  <si>
    <t>for taxes payable in 2002</t>
  </si>
  <si>
    <t>LEA</t>
  </si>
  <si>
    <t>REAL ESTATE</t>
  </si>
  <si>
    <t>PERSONAL</t>
  </si>
  <si>
    <t>UTILITITES</t>
  </si>
  <si>
    <t>TOTAL</t>
  </si>
  <si>
    <t>MILLAGE</t>
  </si>
  <si>
    <t>40%</t>
  </si>
  <si>
    <t>NO.</t>
  </si>
  <si>
    <t>VALUATION</t>
  </si>
  <si>
    <t>OPER</t>
  </si>
  <si>
    <t>DEBT</t>
  </si>
  <si>
    <t>PULLBACK</t>
  </si>
  <si>
    <t>DeWitt</t>
  </si>
  <si>
    <t>Gillett</t>
  </si>
  <si>
    <t>Stuttgart</t>
  </si>
  <si>
    <t>Humphrey</t>
  </si>
  <si>
    <t>Crossett</t>
  </si>
  <si>
    <t>Fountain Hill</t>
  </si>
  <si>
    <t>Hamburg</t>
  </si>
  <si>
    <t>Cotter</t>
  </si>
  <si>
    <t>Mountain Home</t>
  </si>
  <si>
    <t>Norfork</t>
  </si>
  <si>
    <t>Bentonville</t>
  </si>
  <si>
    <t>Decatur</t>
  </si>
  <si>
    <t>Gentry</t>
  </si>
  <si>
    <t>Gravette</t>
  </si>
  <si>
    <t>Rogers</t>
  </si>
  <si>
    <t>Siloam Springs</t>
  </si>
  <si>
    <t>Pea Ridge</t>
  </si>
  <si>
    <t>Alpena</t>
  </si>
  <si>
    <t>Bergman</t>
  </si>
  <si>
    <t>Harrison</t>
  </si>
  <si>
    <t>Omaha</t>
  </si>
  <si>
    <t>Valley Springs</t>
  </si>
  <si>
    <t>Lead Hill</t>
  </si>
  <si>
    <t>Hermitage</t>
  </si>
  <si>
    <t>Warren</t>
  </si>
  <si>
    <t>Hampton</t>
  </si>
  <si>
    <t>Berryville</t>
  </si>
  <si>
    <t>Eureka Springs</t>
  </si>
  <si>
    <t>Green Forest</t>
  </si>
  <si>
    <t>Dermott</t>
  </si>
  <si>
    <t>Eudora</t>
  </si>
  <si>
    <t>Lakeside</t>
  </si>
  <si>
    <t>Arkadelphia</t>
  </si>
  <si>
    <t>Gurdon</t>
  </si>
  <si>
    <t>Corning</t>
  </si>
  <si>
    <t>Piggott</t>
  </si>
  <si>
    <t>Rector</t>
  </si>
  <si>
    <t>Concord</t>
  </si>
  <si>
    <t>Heber Springs</t>
  </si>
  <si>
    <t>Quitman</t>
  </si>
  <si>
    <t>West Side #4</t>
  </si>
  <si>
    <t>Wilburn</t>
  </si>
  <si>
    <t>Kingsland</t>
  </si>
  <si>
    <t>Rison</t>
  </si>
  <si>
    <t>Woodlawn</t>
  </si>
  <si>
    <t>Emerson</t>
  </si>
  <si>
    <t>Magnolia</t>
  </si>
  <si>
    <t>McNeil</t>
  </si>
  <si>
    <t>Taylor</t>
  </si>
  <si>
    <t>Waldo</t>
  </si>
  <si>
    <t>Walker</t>
  </si>
  <si>
    <t>Nemo Vista</t>
  </si>
  <si>
    <t>Wonderview</t>
  </si>
  <si>
    <t>So. Conway Co</t>
  </si>
  <si>
    <t>Bay</t>
  </si>
  <si>
    <t>Westside</t>
  </si>
  <si>
    <t>Brookland</t>
  </si>
  <si>
    <t>Buffalo Island</t>
  </si>
  <si>
    <t>Jonesboro</t>
  </si>
  <si>
    <t>Nettleton</t>
  </si>
  <si>
    <t>Valley View</t>
  </si>
  <si>
    <t>Riverside</t>
  </si>
  <si>
    <t>Alma</t>
  </si>
  <si>
    <t>Cedarville</t>
  </si>
  <si>
    <t>Mountainburg</t>
  </si>
  <si>
    <t>Mulberry</t>
  </si>
  <si>
    <t>Van Buren</t>
  </si>
  <si>
    <t>Crawfordsville</t>
  </si>
  <si>
    <t>Earle</t>
  </si>
  <si>
    <t>West Memphis</t>
  </si>
  <si>
    <t>Marion</t>
  </si>
  <si>
    <t>Turrell</t>
  </si>
  <si>
    <t>Cross County</t>
  </si>
  <si>
    <t>Parkin</t>
  </si>
  <si>
    <t>Wynne</t>
  </si>
  <si>
    <t>Carthage</t>
  </si>
  <si>
    <t>Fordyce</t>
  </si>
  <si>
    <t>Sparkman</t>
  </si>
  <si>
    <t>Arkansas City</t>
  </si>
  <si>
    <t>Delta Special</t>
  </si>
  <si>
    <t>Dumas #06</t>
  </si>
  <si>
    <t>McGehee</t>
  </si>
  <si>
    <t>Drew Central</t>
  </si>
  <si>
    <t>Monticello</t>
  </si>
  <si>
    <t>Conway</t>
  </si>
  <si>
    <t>Greenbrier</t>
  </si>
  <si>
    <t>Guy-Perkins</t>
  </si>
  <si>
    <t>Mayflower</t>
  </si>
  <si>
    <t>Mt. Vernon-Enola</t>
  </si>
  <si>
    <t>Vilonia</t>
  </si>
  <si>
    <t>Altus-Denning</t>
  </si>
  <si>
    <t>Charleston</t>
  </si>
  <si>
    <t>County Line</t>
  </si>
  <si>
    <t>Ozark</t>
  </si>
  <si>
    <t>Pleasant View</t>
  </si>
  <si>
    <t>Mammoth Spring</t>
  </si>
  <si>
    <t>Salem</t>
  </si>
  <si>
    <t>Viola</t>
  </si>
  <si>
    <t>Cutter Morning Star</t>
  </si>
  <si>
    <t>Fountain Lake</t>
  </si>
  <si>
    <t>Hot Springs</t>
  </si>
  <si>
    <t>Jessieville</t>
  </si>
  <si>
    <t>Lake Hamilton</t>
  </si>
  <si>
    <t>Mountain Pine</t>
  </si>
  <si>
    <t>Poyen</t>
  </si>
  <si>
    <t>Sheridan</t>
  </si>
  <si>
    <t>Delaplaine</t>
  </si>
  <si>
    <t>Marmaduke</t>
  </si>
  <si>
    <t>Greene Co. Tech</t>
  </si>
  <si>
    <t>Paragould</t>
  </si>
  <si>
    <t>Blevins</t>
  </si>
  <si>
    <t>Hope</t>
  </si>
  <si>
    <t>Saratoga</t>
  </si>
  <si>
    <t>Spring Hill</t>
  </si>
  <si>
    <t>Bismarck</t>
  </si>
  <si>
    <t>Glen Rose</t>
  </si>
  <si>
    <t>Magnet Cove</t>
  </si>
  <si>
    <t>Malvern</t>
  </si>
  <si>
    <t>Ouachita</t>
  </si>
  <si>
    <t>Dierks</t>
  </si>
  <si>
    <t>Mineral Springs</t>
  </si>
  <si>
    <t>Nashville</t>
  </si>
  <si>
    <t>Umpire</t>
  </si>
  <si>
    <t>Batesville</t>
  </si>
  <si>
    <t>Cord-Charlotte</t>
  </si>
  <si>
    <t>Cushman</t>
  </si>
  <si>
    <t>Newark</t>
  </si>
  <si>
    <t>Southside</t>
  </si>
  <si>
    <t>Sulphur Rock</t>
  </si>
  <si>
    <t>Midland</t>
  </si>
  <si>
    <t>Calico Rock</t>
  </si>
  <si>
    <t>Melbourne</t>
  </si>
  <si>
    <t>Mount Pleasant</t>
  </si>
  <si>
    <t>Izard County Cons</t>
  </si>
  <si>
    <t>Newport</t>
  </si>
  <si>
    <t>Swifton</t>
  </si>
  <si>
    <t>Jackson County</t>
  </si>
  <si>
    <t>Altheimer Unified</t>
  </si>
  <si>
    <t>Dollarway</t>
  </si>
  <si>
    <t>Pine Bluff</t>
  </si>
  <si>
    <t>Watson Chapel</t>
  </si>
  <si>
    <t>White Hall</t>
  </si>
  <si>
    <t>Clarksville</t>
  </si>
  <si>
    <t>Lamar</t>
  </si>
  <si>
    <t>Oark</t>
  </si>
  <si>
    <t>Bradley</t>
  </si>
  <si>
    <t>Lewisville</t>
  </si>
  <si>
    <t>Stamps</t>
  </si>
  <si>
    <t>Black Rock</t>
  </si>
  <si>
    <t>Hoxie</t>
  </si>
  <si>
    <t>Lynn</t>
  </si>
  <si>
    <t>Sloan-Hendrix</t>
  </si>
  <si>
    <t>River Valley</t>
  </si>
  <si>
    <t>Walnut Ridge</t>
  </si>
  <si>
    <t>Lee County</t>
  </si>
  <si>
    <t>Gould</t>
  </si>
  <si>
    <t>Grady</t>
  </si>
  <si>
    <t>Star City</t>
  </si>
  <si>
    <t>Ashdown</t>
  </si>
  <si>
    <t>Foreman</t>
  </si>
  <si>
    <t>Booneville</t>
  </si>
  <si>
    <t>Magazine</t>
  </si>
  <si>
    <t>Paris</t>
  </si>
  <si>
    <t>Scranton</t>
  </si>
  <si>
    <t>Lonoke</t>
  </si>
  <si>
    <t>England</t>
  </si>
  <si>
    <t>Carlisle</t>
  </si>
  <si>
    <t>Cabot</t>
  </si>
  <si>
    <t>Huntsville</t>
  </si>
  <si>
    <t>Kingston</t>
  </si>
  <si>
    <t>St. Paul</t>
  </si>
  <si>
    <t>Flippin</t>
  </si>
  <si>
    <t>Yellville-Summit</t>
  </si>
  <si>
    <t>Marion Co. Rural</t>
  </si>
  <si>
    <t>Bright Star</t>
  </si>
  <si>
    <t>Genoa Central</t>
  </si>
  <si>
    <t>Fouke</t>
  </si>
  <si>
    <t>Texarkana</t>
  </si>
  <si>
    <t>Armorel</t>
  </si>
  <si>
    <t>Blytheville</t>
  </si>
  <si>
    <t>Gosnell</t>
  </si>
  <si>
    <t>Manila</t>
  </si>
  <si>
    <t>Osceola</t>
  </si>
  <si>
    <t>Brinkley</t>
  </si>
  <si>
    <t>Clarendon</t>
  </si>
  <si>
    <t>Holly Grove</t>
  </si>
  <si>
    <t>Caddo Hills</t>
  </si>
  <si>
    <t>Mount Ida</t>
  </si>
  <si>
    <t>Oden</t>
  </si>
  <si>
    <t>Emmet</t>
  </si>
  <si>
    <t>Prescott</t>
  </si>
  <si>
    <t>Nevada</t>
  </si>
  <si>
    <t>Deer</t>
  </si>
  <si>
    <t>Jasper</t>
  </si>
  <si>
    <t>Mt. Judea</t>
  </si>
  <si>
    <t>Western Grove</t>
  </si>
  <si>
    <t>Bearden</t>
  </si>
  <si>
    <t>Camden Fairview</t>
  </si>
  <si>
    <t>Harmony Grove</t>
  </si>
  <si>
    <t>Stephens</t>
  </si>
  <si>
    <t>East End</t>
  </si>
  <si>
    <t>Perry-Casa</t>
  </si>
  <si>
    <t>Perryville</t>
  </si>
  <si>
    <t>Barton-Lexa</t>
  </si>
  <si>
    <t>Elaine</t>
  </si>
  <si>
    <t>Helena-W.Helena</t>
  </si>
  <si>
    <t>Marvell</t>
  </si>
  <si>
    <t>Lakeview</t>
  </si>
  <si>
    <t>Delight</t>
  </si>
  <si>
    <t>Centerpoint</t>
  </si>
  <si>
    <t>Kirby</t>
  </si>
  <si>
    <t>Murfreesboro</t>
  </si>
  <si>
    <t>Harrisburg</t>
  </si>
  <si>
    <t>Marked Tree</t>
  </si>
  <si>
    <t>Trumann</t>
  </si>
  <si>
    <t>Weiner</t>
  </si>
  <si>
    <t>East Pointsett Co.</t>
  </si>
  <si>
    <t>Acorn</t>
  </si>
  <si>
    <t>Hatfield</t>
  </si>
  <si>
    <t>Mena</t>
  </si>
  <si>
    <t>Van-Cove</t>
  </si>
  <si>
    <t>Wickes</t>
  </si>
  <si>
    <t>Atkins</t>
  </si>
  <si>
    <t>Dover</t>
  </si>
  <si>
    <t>Hector</t>
  </si>
  <si>
    <t>Pottsville</t>
  </si>
  <si>
    <t>Russellville</t>
  </si>
  <si>
    <t>Des Arc</t>
  </si>
  <si>
    <t>DeValls Bluff</t>
  </si>
  <si>
    <t>Hazen</t>
  </si>
  <si>
    <t>Little Rock</t>
  </si>
  <si>
    <t>North Little Rock</t>
  </si>
  <si>
    <t>Pulaski County</t>
  </si>
  <si>
    <t>Biggers-Reyno</t>
  </si>
  <si>
    <t>Maynard</t>
  </si>
  <si>
    <t>Pocahontas</t>
  </si>
  <si>
    <t>Randolph County</t>
  </si>
  <si>
    <t>Forrest City</t>
  </si>
  <si>
    <t>Hughes</t>
  </si>
  <si>
    <t>Palestine-Wheatley</t>
  </si>
  <si>
    <t>Bauxite</t>
  </si>
  <si>
    <t>Benton</t>
  </si>
  <si>
    <t>Bryant</t>
  </si>
  <si>
    <t>Paron</t>
  </si>
  <si>
    <t>Waldron</t>
  </si>
  <si>
    <t>Leslie</t>
  </si>
  <si>
    <t>Marshall</t>
  </si>
  <si>
    <t>St. Joe</t>
  </si>
  <si>
    <t>Witts Springs</t>
  </si>
  <si>
    <t>Fort Smith</t>
  </si>
  <si>
    <t>Greenwood</t>
  </si>
  <si>
    <t>Hackett</t>
  </si>
  <si>
    <t>Hartford #94</t>
  </si>
  <si>
    <t>Lavaca</t>
  </si>
  <si>
    <t>Mansfield</t>
  </si>
  <si>
    <t>DeQueen</t>
  </si>
  <si>
    <t>Horatio</t>
  </si>
  <si>
    <t>Lockesburg</t>
  </si>
  <si>
    <t>Cave City</t>
  </si>
  <si>
    <t>Evening Shade</t>
  </si>
  <si>
    <t>Highland</t>
  </si>
  <si>
    <t>Williford</t>
  </si>
  <si>
    <t>Mountain View</t>
  </si>
  <si>
    <t>Stone County</t>
  </si>
  <si>
    <t>Rural Special</t>
  </si>
  <si>
    <t>El Dorado</t>
  </si>
  <si>
    <t>Huttig</t>
  </si>
  <si>
    <t>Junction City</t>
  </si>
  <si>
    <t>Mount Holly</t>
  </si>
  <si>
    <t>Norphlet</t>
  </si>
  <si>
    <t>Parkers Chapel</t>
  </si>
  <si>
    <t>Smackover</t>
  </si>
  <si>
    <t>Strong</t>
  </si>
  <si>
    <t>Union</t>
  </si>
  <si>
    <t>Alread</t>
  </si>
  <si>
    <t>Clinton</t>
  </si>
  <si>
    <t>Scotland</t>
  </si>
  <si>
    <t>Shirley</t>
  </si>
  <si>
    <t>SouthSide (B Brnch)</t>
  </si>
  <si>
    <t>Elkins</t>
  </si>
  <si>
    <t>Farmington</t>
  </si>
  <si>
    <t>Fayetteville</t>
  </si>
  <si>
    <t>Greenland</t>
  </si>
  <si>
    <t>Lincoln</t>
  </si>
  <si>
    <t>Prairie Grove</t>
  </si>
  <si>
    <t>Springdale</t>
  </si>
  <si>
    <t>West Fork</t>
  </si>
  <si>
    <t>Winslow</t>
  </si>
  <si>
    <t>Bald Knob</t>
  </si>
  <si>
    <t>Beebe</t>
  </si>
  <si>
    <t>Bradford</t>
  </si>
  <si>
    <t>White Co. Central</t>
  </si>
  <si>
    <t>Riverview</t>
  </si>
  <si>
    <t>McRae</t>
  </si>
  <si>
    <t>Pangburn</t>
  </si>
  <si>
    <t>Rose Bud</t>
  </si>
  <si>
    <t>Searcy</t>
  </si>
  <si>
    <t>Augusta</t>
  </si>
  <si>
    <t>Cotton Plant</t>
  </si>
  <si>
    <t>McCrory</t>
  </si>
  <si>
    <t>Danville</t>
  </si>
  <si>
    <t>Dardanelle</t>
  </si>
  <si>
    <t>Fourche Valley</t>
  </si>
  <si>
    <t>Ola</t>
  </si>
  <si>
    <t>Plainview-Rover</t>
  </si>
  <si>
    <t>Western Yell Co.</t>
  </si>
  <si>
    <t>State Total</t>
  </si>
  <si>
    <t>SCHOOL</t>
  </si>
  <si>
    <t>DISTRICT</t>
  </si>
  <si>
    <t>So. Mississippi 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</si>
</sst>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.00_);\(0.00\)"/>
    <numFmt numFmtId="166" formatCode="_(* #,##0_);_(* \(#,##0\);_(* &quot;-&quot;??_);_(@_)"/>
  </numFmts>
  <fonts count="4">
    <font>
      <sz val="12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66" fontId="2" fillId="0" borderId="0" xfId="15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workbookViewId="0" topLeftCell="A1">
      <selection activeCell="B7" sqref="B7"/>
    </sheetView>
  </sheetViews>
  <sheetFormatPr defaultColWidth="8.88671875" defaultRowHeight="15"/>
  <cols>
    <col min="1" max="1" width="4.4453125" style="16" bestFit="1" customWidth="1"/>
    <col min="2" max="2" width="13.6640625" style="16" bestFit="1" customWidth="1"/>
    <col min="3" max="3" width="11.77734375" style="16" customWidth="1"/>
    <col min="4" max="5" width="11.77734375" style="2" customWidth="1"/>
    <col min="6" max="6" width="12.21484375" style="2" customWidth="1"/>
    <col min="7" max="7" width="5.10546875" style="3" customWidth="1"/>
    <col min="8" max="8" width="4.77734375" style="31" customWidth="1"/>
    <col min="9" max="9" width="10.10546875" style="3" customWidth="1"/>
    <col min="10" max="10" width="13.3359375" style="2" customWidth="1"/>
    <col min="11" max="16384" width="8.8867187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4">
        <v>37385</v>
      </c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s="10" customFormat="1" ht="12.75">
      <c r="A6" s="6" t="s">
        <v>3</v>
      </c>
      <c r="B6" s="6" t="s">
        <v>322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8"/>
      <c r="I6" s="9" t="s">
        <v>9</v>
      </c>
    </row>
    <row r="7" spans="1:9" s="14" customFormat="1" ht="12.75">
      <c r="A7" s="11" t="s">
        <v>10</v>
      </c>
      <c r="B7" s="11" t="s">
        <v>323</v>
      </c>
      <c r="C7" s="12" t="s">
        <v>11</v>
      </c>
      <c r="D7" s="12" t="s">
        <v>11</v>
      </c>
      <c r="E7" s="12" t="s">
        <v>11</v>
      </c>
      <c r="F7" s="12" t="s">
        <v>11</v>
      </c>
      <c r="G7" s="13" t="s">
        <v>12</v>
      </c>
      <c r="H7" s="11" t="s">
        <v>13</v>
      </c>
      <c r="I7" s="12" t="s">
        <v>14</v>
      </c>
    </row>
    <row r="8" spans="1:10" ht="19.5" customHeight="1">
      <c r="A8" s="15">
        <v>101</v>
      </c>
      <c r="B8" s="16" t="s">
        <v>15</v>
      </c>
      <c r="C8" s="2">
        <v>49588653</v>
      </c>
      <c r="D8" s="2">
        <v>19726905</v>
      </c>
      <c r="E8" s="2">
        <v>336050</v>
      </c>
      <c r="F8" s="17">
        <f>SUM(C8:E8)</f>
        <v>69651608</v>
      </c>
      <c r="G8" s="18">
        <v>25</v>
      </c>
      <c r="H8" s="19">
        <v>4</v>
      </c>
      <c r="I8" s="17">
        <f aca="true" t="shared" si="0" ref="I8:I71">SUM(F8*G8)*0.0004</f>
        <v>696516.0800000001</v>
      </c>
      <c r="J8" s="3"/>
    </row>
    <row r="9" spans="1:10" ht="19.5" customHeight="1">
      <c r="A9" s="20">
        <v>102</v>
      </c>
      <c r="B9" s="16" t="s">
        <v>16</v>
      </c>
      <c r="C9" s="17">
        <v>11465520</v>
      </c>
      <c r="D9" s="2">
        <v>3950475</v>
      </c>
      <c r="E9" s="2">
        <v>468100</v>
      </c>
      <c r="F9" s="17">
        <f>SUM(C9:E9)</f>
        <v>15884095</v>
      </c>
      <c r="G9" s="18">
        <v>31.1</v>
      </c>
      <c r="H9" s="18">
        <v>3.6</v>
      </c>
      <c r="I9" s="17">
        <f t="shared" si="0"/>
        <v>197598.1418</v>
      </c>
      <c r="J9" s="3"/>
    </row>
    <row r="10" spans="1:10" ht="19.5" customHeight="1">
      <c r="A10" s="20">
        <v>104</v>
      </c>
      <c r="B10" s="16" t="s">
        <v>17</v>
      </c>
      <c r="C10" s="17">
        <v>91849182</v>
      </c>
      <c r="D10" s="17">
        <v>34747575</v>
      </c>
      <c r="E10" s="17">
        <v>1024116</v>
      </c>
      <c r="F10" s="17">
        <f>SUM(C10:E10)</f>
        <v>127620873</v>
      </c>
      <c r="G10" s="18">
        <v>25</v>
      </c>
      <c r="H10" s="18">
        <v>6.9</v>
      </c>
      <c r="I10" s="17">
        <f t="shared" si="0"/>
        <v>1276208.73</v>
      </c>
      <c r="J10" s="3"/>
    </row>
    <row r="11" spans="1:10" ht="19.5" customHeight="1">
      <c r="A11" s="20">
        <v>105</v>
      </c>
      <c r="B11" s="16" t="s">
        <v>18</v>
      </c>
      <c r="C11" s="17">
        <v>7044522</v>
      </c>
      <c r="D11" s="17">
        <v>1969200</v>
      </c>
      <c r="E11" s="17">
        <v>631784</v>
      </c>
      <c r="F11" s="17">
        <f>SUM(C11:E11)</f>
        <v>9645506</v>
      </c>
      <c r="G11" s="18">
        <v>32</v>
      </c>
      <c r="H11" s="18">
        <v>0</v>
      </c>
      <c r="I11" s="17">
        <f t="shared" si="0"/>
        <v>123462.4768</v>
      </c>
      <c r="J11" s="3"/>
    </row>
    <row r="12" spans="1:10" ht="19.5" customHeight="1">
      <c r="A12" s="20">
        <v>201</v>
      </c>
      <c r="B12" s="16" t="s">
        <v>19</v>
      </c>
      <c r="C12" s="17">
        <v>83929435</v>
      </c>
      <c r="D12" s="17">
        <v>98840180</v>
      </c>
      <c r="E12" s="17">
        <v>6641179</v>
      </c>
      <c r="F12" s="17">
        <f>SUM(C12:E12)</f>
        <v>189410794</v>
      </c>
      <c r="G12" s="18">
        <v>25</v>
      </c>
      <c r="H12" s="18">
        <v>3.53</v>
      </c>
      <c r="I12" s="17">
        <f t="shared" si="0"/>
        <v>1894107.9400000002</v>
      </c>
      <c r="J12" s="3"/>
    </row>
    <row r="13" spans="1:10" ht="19.5" customHeight="1">
      <c r="A13" s="20">
        <v>202</v>
      </c>
      <c r="B13" s="16" t="s">
        <v>20</v>
      </c>
      <c r="C13" s="17">
        <v>6332180</v>
      </c>
      <c r="D13" s="17">
        <v>1946880</v>
      </c>
      <c r="E13" s="17">
        <v>3265680</v>
      </c>
      <c r="F13" s="17">
        <f aca="true" t="shared" si="1" ref="F13:F76">SUM(C13:E13)</f>
        <v>11544740</v>
      </c>
      <c r="G13" s="18">
        <v>25</v>
      </c>
      <c r="H13" s="18">
        <v>5.8</v>
      </c>
      <c r="I13" s="17">
        <f t="shared" si="0"/>
        <v>115447.40000000001</v>
      </c>
      <c r="J13" s="3"/>
    </row>
    <row r="14" spans="1:10" ht="19.5" customHeight="1">
      <c r="A14" s="20">
        <v>203</v>
      </c>
      <c r="B14" s="16" t="s">
        <v>21</v>
      </c>
      <c r="C14" s="17">
        <v>48296782</v>
      </c>
      <c r="D14" s="17">
        <v>16345780</v>
      </c>
      <c r="E14" s="17">
        <v>8157444</v>
      </c>
      <c r="F14" s="17">
        <f t="shared" si="1"/>
        <v>72800006</v>
      </c>
      <c r="G14" s="18">
        <v>25</v>
      </c>
      <c r="H14" s="18">
        <v>2.9</v>
      </c>
      <c r="I14" s="17">
        <f t="shared" si="0"/>
        <v>728000.06</v>
      </c>
      <c r="J14" s="3"/>
    </row>
    <row r="15" spans="1:10" ht="19.5" customHeight="1">
      <c r="A15" s="20">
        <v>302</v>
      </c>
      <c r="B15" s="16" t="s">
        <v>22</v>
      </c>
      <c r="C15" s="17">
        <v>25170450</v>
      </c>
      <c r="D15" s="17">
        <v>5028600</v>
      </c>
      <c r="E15" s="17">
        <v>1562020</v>
      </c>
      <c r="F15" s="17">
        <f>SUM(C15:E15)</f>
        <v>31761070</v>
      </c>
      <c r="G15" s="18">
        <v>25</v>
      </c>
      <c r="H15" s="18">
        <v>5.5</v>
      </c>
      <c r="I15" s="17">
        <f t="shared" si="0"/>
        <v>317610.7</v>
      </c>
      <c r="J15" s="3"/>
    </row>
    <row r="16" spans="1:10" ht="19.5" customHeight="1">
      <c r="A16" s="20">
        <v>303</v>
      </c>
      <c r="B16" s="16" t="s">
        <v>23</v>
      </c>
      <c r="C16" s="17">
        <v>269099705</v>
      </c>
      <c r="D16" s="17">
        <v>77006840</v>
      </c>
      <c r="E16" s="17">
        <v>19333575</v>
      </c>
      <c r="F16" s="17">
        <f t="shared" si="1"/>
        <v>365440120</v>
      </c>
      <c r="G16" s="18">
        <v>25</v>
      </c>
      <c r="H16" s="18">
        <v>4.21</v>
      </c>
      <c r="I16" s="17">
        <f t="shared" si="0"/>
        <v>3654401.2</v>
      </c>
      <c r="J16" s="3"/>
    </row>
    <row r="17" spans="1:10" ht="19.5" customHeight="1">
      <c r="A17" s="20">
        <v>304</v>
      </c>
      <c r="B17" s="16" t="s">
        <v>24</v>
      </c>
      <c r="C17" s="17">
        <v>24810340</v>
      </c>
      <c r="D17" s="17">
        <v>4924990</v>
      </c>
      <c r="E17" s="17">
        <v>3022820</v>
      </c>
      <c r="F17" s="17">
        <f t="shared" si="1"/>
        <v>32758150</v>
      </c>
      <c r="G17" s="18">
        <v>25</v>
      </c>
      <c r="H17" s="18">
        <v>3.8</v>
      </c>
      <c r="I17" s="17">
        <f t="shared" si="0"/>
        <v>327581.5</v>
      </c>
      <c r="J17" s="3"/>
    </row>
    <row r="18" spans="1:10" ht="19.5" customHeight="1">
      <c r="A18" s="20">
        <v>401</v>
      </c>
      <c r="B18" s="16" t="s">
        <v>25</v>
      </c>
      <c r="C18" s="17">
        <v>436793280</v>
      </c>
      <c r="D18" s="17">
        <v>183929990</v>
      </c>
      <c r="E18" s="17">
        <v>15811274</v>
      </c>
      <c r="F18" s="17">
        <f t="shared" si="1"/>
        <v>636534544</v>
      </c>
      <c r="G18" s="18">
        <v>25</v>
      </c>
      <c r="H18" s="18">
        <v>7.6</v>
      </c>
      <c r="I18" s="17">
        <f t="shared" si="0"/>
        <v>6365345.44</v>
      </c>
      <c r="J18" s="3"/>
    </row>
    <row r="19" spans="1:10" s="16" customFormat="1" ht="19.5" customHeight="1">
      <c r="A19" s="20">
        <v>402</v>
      </c>
      <c r="B19" s="16" t="s">
        <v>26</v>
      </c>
      <c r="C19" s="17">
        <v>19747620</v>
      </c>
      <c r="D19" s="17">
        <v>10303270</v>
      </c>
      <c r="E19" s="17">
        <v>2965175</v>
      </c>
      <c r="F19" s="17">
        <f t="shared" si="1"/>
        <v>33016065</v>
      </c>
      <c r="G19" s="18">
        <v>25</v>
      </c>
      <c r="H19" s="18">
        <v>7.2</v>
      </c>
      <c r="I19" s="17">
        <f t="shared" si="0"/>
        <v>330160.65</v>
      </c>
      <c r="J19" s="3"/>
    </row>
    <row r="20" spans="1:10" ht="19.5" customHeight="1">
      <c r="A20" s="20">
        <v>403</v>
      </c>
      <c r="B20" s="16" t="s">
        <v>27</v>
      </c>
      <c r="C20" s="17">
        <v>42797680</v>
      </c>
      <c r="D20" s="17">
        <v>21766770</v>
      </c>
      <c r="E20" s="17">
        <v>33641398</v>
      </c>
      <c r="F20" s="17">
        <f t="shared" si="1"/>
        <v>98205848</v>
      </c>
      <c r="G20" s="18">
        <v>25</v>
      </c>
      <c r="H20" s="18">
        <v>10</v>
      </c>
      <c r="I20" s="17">
        <f t="shared" si="0"/>
        <v>982058.4800000001</v>
      </c>
      <c r="J20" s="3"/>
    </row>
    <row r="21" spans="1:10" ht="19.5" customHeight="1">
      <c r="A21" s="20">
        <v>404</v>
      </c>
      <c r="B21" s="16" t="s">
        <v>28</v>
      </c>
      <c r="C21" s="17">
        <v>113652440</v>
      </c>
      <c r="D21" s="17">
        <v>24561380</v>
      </c>
      <c r="E21" s="17">
        <v>5414314</v>
      </c>
      <c r="F21" s="17">
        <f t="shared" si="1"/>
        <v>143628134</v>
      </c>
      <c r="G21" s="18">
        <v>25</v>
      </c>
      <c r="H21" s="18">
        <v>4.5</v>
      </c>
      <c r="I21" s="17">
        <f t="shared" si="0"/>
        <v>1436281.34</v>
      </c>
      <c r="J21" s="3"/>
    </row>
    <row r="22" spans="1:10" ht="19.5" customHeight="1">
      <c r="A22" s="20">
        <v>405</v>
      </c>
      <c r="B22" s="16" t="s">
        <v>29</v>
      </c>
      <c r="C22" s="17">
        <v>575720604</v>
      </c>
      <c r="D22" s="17">
        <v>213536500</v>
      </c>
      <c r="E22" s="17">
        <v>22538159</v>
      </c>
      <c r="F22" s="17">
        <f t="shared" si="1"/>
        <v>811795263</v>
      </c>
      <c r="G22" s="18">
        <v>25</v>
      </c>
      <c r="H22" s="18">
        <v>8.5</v>
      </c>
      <c r="I22" s="17">
        <f t="shared" si="0"/>
        <v>8117952.630000001</v>
      </c>
      <c r="J22" s="3"/>
    </row>
    <row r="23" spans="1:10" ht="19.5" customHeight="1">
      <c r="A23" s="20">
        <v>406</v>
      </c>
      <c r="B23" s="16" t="s">
        <v>30</v>
      </c>
      <c r="C23" s="17">
        <v>119272645</v>
      </c>
      <c r="D23" s="17">
        <v>48347951</v>
      </c>
      <c r="E23" s="17">
        <v>7021156</v>
      </c>
      <c r="F23" s="17">
        <f t="shared" si="1"/>
        <v>174641752</v>
      </c>
      <c r="G23" s="18">
        <v>25</v>
      </c>
      <c r="H23" s="18">
        <v>7.7</v>
      </c>
      <c r="I23" s="17">
        <f t="shared" si="0"/>
        <v>1746417.52</v>
      </c>
      <c r="J23" s="3"/>
    </row>
    <row r="24" spans="1:10" ht="19.5" customHeight="1">
      <c r="A24" s="20">
        <v>407</v>
      </c>
      <c r="B24" s="16" t="s">
        <v>31</v>
      </c>
      <c r="C24" s="17">
        <v>29528940</v>
      </c>
      <c r="D24" s="17">
        <v>7916900</v>
      </c>
      <c r="E24" s="17">
        <v>1707714</v>
      </c>
      <c r="F24" s="17">
        <f t="shared" si="1"/>
        <v>39153554</v>
      </c>
      <c r="G24" s="18">
        <v>25</v>
      </c>
      <c r="H24" s="18">
        <v>14.6</v>
      </c>
      <c r="I24" s="17">
        <f t="shared" si="0"/>
        <v>391535.54000000004</v>
      </c>
      <c r="J24" s="3"/>
    </row>
    <row r="25" spans="1:10" ht="19.5" customHeight="1">
      <c r="A25" s="20">
        <v>501</v>
      </c>
      <c r="B25" s="16" t="s">
        <v>32</v>
      </c>
      <c r="C25" s="17">
        <v>12812030</v>
      </c>
      <c r="D25" s="17">
        <v>3549640</v>
      </c>
      <c r="E25" s="17">
        <v>1218417</v>
      </c>
      <c r="F25" s="17">
        <f t="shared" si="1"/>
        <v>17580087</v>
      </c>
      <c r="G25" s="18">
        <v>25</v>
      </c>
      <c r="H25" s="18">
        <v>3.6</v>
      </c>
      <c r="I25" s="17">
        <f t="shared" si="0"/>
        <v>175800.87</v>
      </c>
      <c r="J25" s="3"/>
    </row>
    <row r="26" spans="1:10" ht="19.5" customHeight="1">
      <c r="A26" s="20">
        <v>502</v>
      </c>
      <c r="B26" s="16" t="s">
        <v>33</v>
      </c>
      <c r="C26" s="17">
        <v>20839350</v>
      </c>
      <c r="D26" s="17">
        <v>4853370</v>
      </c>
      <c r="E26" s="17">
        <v>1452534</v>
      </c>
      <c r="F26" s="17">
        <f t="shared" si="1"/>
        <v>27145254</v>
      </c>
      <c r="G26" s="18">
        <v>25</v>
      </c>
      <c r="H26" s="18">
        <v>4</v>
      </c>
      <c r="I26" s="17">
        <f t="shared" si="0"/>
        <v>271452.54000000004</v>
      </c>
      <c r="J26" s="3"/>
    </row>
    <row r="27" spans="1:10" ht="19.5" customHeight="1">
      <c r="A27" s="20">
        <v>503</v>
      </c>
      <c r="B27" s="16" t="s">
        <v>34</v>
      </c>
      <c r="C27" s="17">
        <v>154124543</v>
      </c>
      <c r="D27" s="17">
        <v>47804915</v>
      </c>
      <c r="E27" s="17">
        <v>12448524</v>
      </c>
      <c r="F27" s="17">
        <f t="shared" si="1"/>
        <v>214377982</v>
      </c>
      <c r="G27" s="18">
        <v>25</v>
      </c>
      <c r="H27" s="18">
        <v>2.6</v>
      </c>
      <c r="I27" s="17">
        <f t="shared" si="0"/>
        <v>2143779.8200000003</v>
      </c>
      <c r="J27" s="3"/>
    </row>
    <row r="28" spans="1:10" ht="19.5" customHeight="1">
      <c r="A28" s="20">
        <v>504</v>
      </c>
      <c r="B28" s="16" t="s">
        <v>35</v>
      </c>
      <c r="C28" s="17">
        <v>13291960</v>
      </c>
      <c r="D28" s="17">
        <v>2880380</v>
      </c>
      <c r="E28" s="17">
        <v>987022</v>
      </c>
      <c r="F28" s="17">
        <f t="shared" si="1"/>
        <v>17159362</v>
      </c>
      <c r="G28" s="18">
        <v>25</v>
      </c>
      <c r="H28" s="18">
        <v>12</v>
      </c>
      <c r="I28" s="17">
        <f t="shared" si="0"/>
        <v>171593.62</v>
      </c>
      <c r="J28" s="3"/>
    </row>
    <row r="29" spans="1:9" s="16" customFormat="1" ht="19.5" customHeight="1">
      <c r="A29" s="20">
        <v>505</v>
      </c>
      <c r="B29" s="16" t="s">
        <v>36</v>
      </c>
      <c r="C29" s="17">
        <v>23655850</v>
      </c>
      <c r="D29" s="17">
        <v>7140470</v>
      </c>
      <c r="E29" s="17">
        <v>1801590</v>
      </c>
      <c r="F29" s="17">
        <f t="shared" si="1"/>
        <v>32597910</v>
      </c>
      <c r="G29" s="18">
        <v>25</v>
      </c>
      <c r="H29" s="18">
        <v>3</v>
      </c>
      <c r="I29" s="17">
        <f t="shared" si="0"/>
        <v>325979.10000000003</v>
      </c>
    </row>
    <row r="30" spans="1:10" ht="19.5" customHeight="1">
      <c r="A30" s="20">
        <v>506</v>
      </c>
      <c r="B30" s="16" t="s">
        <v>37</v>
      </c>
      <c r="C30" s="17">
        <v>16492795</v>
      </c>
      <c r="D30" s="17">
        <v>3008760</v>
      </c>
      <c r="E30" s="17">
        <v>1200955</v>
      </c>
      <c r="F30" s="17">
        <f t="shared" si="1"/>
        <v>20702510</v>
      </c>
      <c r="G30" s="18">
        <v>25.3</v>
      </c>
      <c r="H30" s="18">
        <v>13.7</v>
      </c>
      <c r="I30" s="17">
        <f t="shared" si="0"/>
        <v>209509.40120000002</v>
      </c>
      <c r="J30" s="3"/>
    </row>
    <row r="31" spans="1:10" ht="19.5" customHeight="1">
      <c r="A31" s="20">
        <v>601</v>
      </c>
      <c r="B31" s="16" t="s">
        <v>38</v>
      </c>
      <c r="C31" s="17">
        <v>16657190</v>
      </c>
      <c r="D31" s="17">
        <v>6189790</v>
      </c>
      <c r="E31" s="17">
        <v>1868714</v>
      </c>
      <c r="F31" s="17">
        <f t="shared" si="1"/>
        <v>24715694</v>
      </c>
      <c r="G31" s="18">
        <v>25</v>
      </c>
      <c r="H31" s="18">
        <v>5</v>
      </c>
      <c r="I31" s="17">
        <f t="shared" si="0"/>
        <v>247156.94</v>
      </c>
      <c r="J31" s="3"/>
    </row>
    <row r="32" spans="1:10" ht="19.5" customHeight="1">
      <c r="A32" s="20">
        <v>602</v>
      </c>
      <c r="B32" s="16" t="s">
        <v>39</v>
      </c>
      <c r="C32" s="17">
        <v>40941896</v>
      </c>
      <c r="D32" s="17">
        <v>26483005</v>
      </c>
      <c r="E32" s="17">
        <v>4046620</v>
      </c>
      <c r="F32" s="17">
        <f t="shared" si="1"/>
        <v>71471521</v>
      </c>
      <c r="G32" s="18">
        <v>25</v>
      </c>
      <c r="H32" s="18">
        <v>2.8</v>
      </c>
      <c r="I32" s="17">
        <f t="shared" si="0"/>
        <v>714715.2100000001</v>
      </c>
      <c r="J32" s="3"/>
    </row>
    <row r="33" spans="1:10" ht="19.5" customHeight="1">
      <c r="A33" s="20">
        <v>701</v>
      </c>
      <c r="B33" s="16" t="s">
        <v>40</v>
      </c>
      <c r="C33" s="17">
        <v>34147583</v>
      </c>
      <c r="D33" s="17">
        <v>18915620</v>
      </c>
      <c r="E33" s="17">
        <v>8373235</v>
      </c>
      <c r="F33" s="17">
        <f t="shared" si="1"/>
        <v>61436438</v>
      </c>
      <c r="G33" s="18">
        <v>30</v>
      </c>
      <c r="H33" s="18">
        <v>0</v>
      </c>
      <c r="I33" s="17">
        <f t="shared" si="0"/>
        <v>737237.256</v>
      </c>
      <c r="J33" s="3"/>
    </row>
    <row r="34" spans="1:10" ht="19.5" customHeight="1">
      <c r="A34" s="20">
        <v>801</v>
      </c>
      <c r="B34" s="16" t="s">
        <v>41</v>
      </c>
      <c r="C34" s="17">
        <v>62808717</v>
      </c>
      <c r="D34" s="17">
        <v>19558030</v>
      </c>
      <c r="E34" s="17">
        <v>6779726</v>
      </c>
      <c r="F34" s="17">
        <f t="shared" si="1"/>
        <v>89146473</v>
      </c>
      <c r="G34" s="18">
        <v>25</v>
      </c>
      <c r="H34" s="18">
        <v>6.55</v>
      </c>
      <c r="I34" s="17">
        <f t="shared" si="0"/>
        <v>891464.7300000001</v>
      </c>
      <c r="J34" s="3"/>
    </row>
    <row r="35" spans="1:10" ht="19.5" customHeight="1">
      <c r="A35" s="20">
        <v>802</v>
      </c>
      <c r="B35" s="16" t="s">
        <v>42</v>
      </c>
      <c r="C35" s="17">
        <v>111040767</v>
      </c>
      <c r="D35" s="17">
        <v>16799096</v>
      </c>
      <c r="E35" s="17">
        <v>4937469</v>
      </c>
      <c r="F35" s="17">
        <f t="shared" si="1"/>
        <v>132777332</v>
      </c>
      <c r="G35" s="18">
        <v>25</v>
      </c>
      <c r="H35" s="18">
        <v>6.7</v>
      </c>
      <c r="I35" s="17">
        <f t="shared" si="0"/>
        <v>1327773.32</v>
      </c>
      <c r="J35" s="3"/>
    </row>
    <row r="36" spans="1:10" ht="19.5" customHeight="1">
      <c r="A36" s="20">
        <v>803</v>
      </c>
      <c r="B36" s="16" t="s">
        <v>43</v>
      </c>
      <c r="C36" s="17">
        <v>38751680</v>
      </c>
      <c r="D36" s="17">
        <v>12783050</v>
      </c>
      <c r="E36" s="17">
        <v>2891250</v>
      </c>
      <c r="F36" s="17">
        <f t="shared" si="1"/>
        <v>54425980</v>
      </c>
      <c r="G36" s="18">
        <v>25</v>
      </c>
      <c r="H36" s="18">
        <v>6.02</v>
      </c>
      <c r="I36" s="17">
        <f t="shared" si="0"/>
        <v>544259.8</v>
      </c>
      <c r="J36" s="3"/>
    </row>
    <row r="37" spans="1:9" s="16" customFormat="1" ht="19.5" customHeight="1">
      <c r="A37" s="20">
        <v>901</v>
      </c>
      <c r="B37" s="16" t="s">
        <v>44</v>
      </c>
      <c r="C37" s="17">
        <v>18875764</v>
      </c>
      <c r="D37" s="17">
        <v>5886293</v>
      </c>
      <c r="E37" s="17">
        <v>2937464</v>
      </c>
      <c r="F37" s="17">
        <f t="shared" si="1"/>
        <v>27699521</v>
      </c>
      <c r="G37" s="18">
        <v>25</v>
      </c>
      <c r="H37" s="18">
        <v>9.2</v>
      </c>
      <c r="I37" s="17">
        <f t="shared" si="0"/>
        <v>276995.21</v>
      </c>
    </row>
    <row r="38" spans="1:10" ht="19.5" customHeight="1">
      <c r="A38" s="20">
        <v>902</v>
      </c>
      <c r="B38" s="16" t="s">
        <v>45</v>
      </c>
      <c r="C38" s="17">
        <v>22638844</v>
      </c>
      <c r="D38" s="17">
        <v>5473490</v>
      </c>
      <c r="E38" s="17">
        <v>5668054</v>
      </c>
      <c r="F38" s="17">
        <f t="shared" si="1"/>
        <v>33780388</v>
      </c>
      <c r="G38" s="18">
        <v>25</v>
      </c>
      <c r="H38" s="18">
        <v>6</v>
      </c>
      <c r="I38" s="17">
        <f t="shared" si="0"/>
        <v>337803.88</v>
      </c>
      <c r="J38" s="3"/>
    </row>
    <row r="39" spans="1:10" ht="19.5" customHeight="1">
      <c r="A39" s="20">
        <v>903</v>
      </c>
      <c r="B39" s="16" t="s">
        <v>46</v>
      </c>
      <c r="C39" s="17">
        <v>40755577</v>
      </c>
      <c r="D39" s="17">
        <v>13596070</v>
      </c>
      <c r="E39" s="17">
        <v>4727859</v>
      </c>
      <c r="F39" s="17">
        <f t="shared" si="1"/>
        <v>59079506</v>
      </c>
      <c r="G39" s="18">
        <v>25</v>
      </c>
      <c r="H39" s="18">
        <v>8.9</v>
      </c>
      <c r="I39" s="17">
        <f t="shared" si="0"/>
        <v>590795.06</v>
      </c>
      <c r="J39" s="3"/>
    </row>
    <row r="40" spans="1:10" ht="19.5" customHeight="1">
      <c r="A40" s="20">
        <v>1002</v>
      </c>
      <c r="B40" s="16" t="s">
        <v>47</v>
      </c>
      <c r="C40" s="17">
        <v>85391400</v>
      </c>
      <c r="D40" s="17">
        <v>46437074</v>
      </c>
      <c r="E40" s="17">
        <v>10401851</v>
      </c>
      <c r="F40" s="17">
        <f t="shared" si="1"/>
        <v>142230325</v>
      </c>
      <c r="G40" s="18">
        <v>25</v>
      </c>
      <c r="H40" s="18">
        <v>13.5</v>
      </c>
      <c r="I40" s="17">
        <f t="shared" si="0"/>
        <v>1422303.25</v>
      </c>
      <c r="J40" s="3"/>
    </row>
    <row r="41" spans="1:10" ht="19.5" customHeight="1">
      <c r="A41" s="20">
        <v>1003</v>
      </c>
      <c r="B41" s="16" t="s">
        <v>48</v>
      </c>
      <c r="C41" s="17">
        <v>22603879</v>
      </c>
      <c r="D41" s="17">
        <v>16011892</v>
      </c>
      <c r="E41" s="17">
        <v>8661496</v>
      </c>
      <c r="F41" s="17">
        <f t="shared" si="1"/>
        <v>47277267</v>
      </c>
      <c r="G41" s="18">
        <v>25</v>
      </c>
      <c r="H41" s="18">
        <v>11</v>
      </c>
      <c r="I41" s="17">
        <f t="shared" si="0"/>
        <v>472772.67000000004</v>
      </c>
      <c r="J41" s="3"/>
    </row>
    <row r="42" spans="1:10" ht="19.5" customHeight="1">
      <c r="A42" s="20">
        <v>1101</v>
      </c>
      <c r="B42" s="16" t="s">
        <v>49</v>
      </c>
      <c r="C42" s="17">
        <v>41548989</v>
      </c>
      <c r="D42" s="17">
        <v>18481825</v>
      </c>
      <c r="E42" s="17">
        <v>6541414</v>
      </c>
      <c r="F42" s="17">
        <f t="shared" si="1"/>
        <v>66572228</v>
      </c>
      <c r="G42" s="18">
        <v>25</v>
      </c>
      <c r="H42" s="18">
        <v>3</v>
      </c>
      <c r="I42" s="17">
        <f t="shared" si="0"/>
        <v>665722.28</v>
      </c>
      <c r="J42" s="3"/>
    </row>
    <row r="43" spans="1:10" ht="19.5" customHeight="1">
      <c r="A43" s="20">
        <v>1104</v>
      </c>
      <c r="B43" s="16" t="s">
        <v>50</v>
      </c>
      <c r="C43" s="17">
        <v>32695407</v>
      </c>
      <c r="D43" s="17">
        <v>11831650</v>
      </c>
      <c r="E43" s="17">
        <v>2875506</v>
      </c>
      <c r="F43" s="17">
        <f t="shared" si="1"/>
        <v>47402563</v>
      </c>
      <c r="G43" s="18">
        <v>25</v>
      </c>
      <c r="H43" s="18">
        <v>4.2</v>
      </c>
      <c r="I43" s="17">
        <f t="shared" si="0"/>
        <v>474025.63</v>
      </c>
      <c r="J43" s="3"/>
    </row>
    <row r="44" spans="1:10" ht="19.5" customHeight="1">
      <c r="A44" s="20">
        <v>1106</v>
      </c>
      <c r="B44" s="16" t="s">
        <v>51</v>
      </c>
      <c r="C44" s="17">
        <v>21559234</v>
      </c>
      <c r="D44" s="17">
        <v>7451985</v>
      </c>
      <c r="E44" s="17">
        <v>3256228</v>
      </c>
      <c r="F44" s="17">
        <f t="shared" si="1"/>
        <v>32267447</v>
      </c>
      <c r="G44" s="18">
        <v>25</v>
      </c>
      <c r="H44" s="18">
        <v>5.1</v>
      </c>
      <c r="I44" s="17">
        <f t="shared" si="0"/>
        <v>322674.47000000003</v>
      </c>
      <c r="J44" s="3"/>
    </row>
    <row r="45" spans="1:10" ht="19.5" customHeight="1">
      <c r="A45" s="20">
        <v>1201</v>
      </c>
      <c r="B45" s="16" t="s">
        <v>52</v>
      </c>
      <c r="C45" s="17">
        <v>11466736</v>
      </c>
      <c r="D45" s="17">
        <v>4092766</v>
      </c>
      <c r="E45" s="17">
        <v>1573997</v>
      </c>
      <c r="F45" s="17">
        <f t="shared" si="1"/>
        <v>17133499</v>
      </c>
      <c r="G45" s="18">
        <v>25</v>
      </c>
      <c r="H45" s="18">
        <v>4.8</v>
      </c>
      <c r="I45" s="17">
        <f t="shared" si="0"/>
        <v>171334.99000000002</v>
      </c>
      <c r="J45" s="3"/>
    </row>
    <row r="46" spans="1:10" ht="19.5" customHeight="1">
      <c r="A46" s="20">
        <v>1202</v>
      </c>
      <c r="B46" s="16" t="s">
        <v>53</v>
      </c>
      <c r="C46" s="17">
        <v>114750482</v>
      </c>
      <c r="D46" s="17">
        <v>31704538</v>
      </c>
      <c r="E46" s="17">
        <v>5205248</v>
      </c>
      <c r="F46" s="17">
        <f t="shared" si="1"/>
        <v>151660268</v>
      </c>
      <c r="G46" s="18">
        <v>25</v>
      </c>
      <c r="H46" s="18">
        <v>4.4</v>
      </c>
      <c r="I46" s="17">
        <f t="shared" si="0"/>
        <v>1516602.6800000002</v>
      </c>
      <c r="J46" s="3"/>
    </row>
    <row r="47" spans="1:10" ht="19.5" customHeight="1">
      <c r="A47" s="20">
        <v>1203</v>
      </c>
      <c r="B47" s="16" t="s">
        <v>54</v>
      </c>
      <c r="C47" s="17">
        <v>24120190</v>
      </c>
      <c r="D47" s="17">
        <v>6300443</v>
      </c>
      <c r="E47" s="17">
        <v>1871581</v>
      </c>
      <c r="F47" s="17">
        <f t="shared" si="1"/>
        <v>32292214</v>
      </c>
      <c r="G47" s="18">
        <v>25</v>
      </c>
      <c r="H47" s="18">
        <v>6.5</v>
      </c>
      <c r="I47" s="17">
        <f t="shared" si="0"/>
        <v>322922.14</v>
      </c>
      <c r="J47" s="3"/>
    </row>
    <row r="48" spans="1:10" ht="19.5" customHeight="1">
      <c r="A48" s="20">
        <v>1204</v>
      </c>
      <c r="B48" s="16" t="s">
        <v>55</v>
      </c>
      <c r="C48" s="17">
        <v>54535164</v>
      </c>
      <c r="D48" s="17">
        <v>8998929</v>
      </c>
      <c r="E48" s="17">
        <v>2489717</v>
      </c>
      <c r="F48" s="17">
        <f t="shared" si="1"/>
        <v>66023810</v>
      </c>
      <c r="G48" s="18">
        <v>25</v>
      </c>
      <c r="H48" s="18">
        <v>0.9</v>
      </c>
      <c r="I48" s="17">
        <f t="shared" si="0"/>
        <v>660238.1</v>
      </c>
      <c r="J48" s="3"/>
    </row>
    <row r="49" spans="1:10" ht="19.5" customHeight="1">
      <c r="A49" s="20">
        <v>1205</v>
      </c>
      <c r="B49" s="16" t="s">
        <v>56</v>
      </c>
      <c r="C49" s="17">
        <v>7729551</v>
      </c>
      <c r="D49" s="17">
        <v>1200291</v>
      </c>
      <c r="E49" s="17">
        <v>764435</v>
      </c>
      <c r="F49" s="17">
        <f t="shared" si="1"/>
        <v>9694277</v>
      </c>
      <c r="G49" s="18">
        <v>25</v>
      </c>
      <c r="H49" s="18">
        <v>3.06</v>
      </c>
      <c r="I49" s="17">
        <f t="shared" si="0"/>
        <v>96942.77</v>
      </c>
      <c r="J49" s="3"/>
    </row>
    <row r="50" spans="1:10" ht="19.5" customHeight="1">
      <c r="A50" s="20">
        <v>1301</v>
      </c>
      <c r="B50" s="16" t="s">
        <v>57</v>
      </c>
      <c r="C50" s="17">
        <v>12196965</v>
      </c>
      <c r="D50" s="17">
        <v>2664297</v>
      </c>
      <c r="E50" s="17">
        <v>2795890</v>
      </c>
      <c r="F50" s="17">
        <f t="shared" si="1"/>
        <v>17657152</v>
      </c>
      <c r="G50" s="18">
        <v>32</v>
      </c>
      <c r="H50" s="18">
        <v>0</v>
      </c>
      <c r="I50" s="17">
        <f t="shared" si="0"/>
        <v>226011.5456</v>
      </c>
      <c r="J50" s="3"/>
    </row>
    <row r="51" spans="1:10" ht="19.5" customHeight="1">
      <c r="A51" s="20">
        <v>1303</v>
      </c>
      <c r="B51" s="16" t="s">
        <v>58</v>
      </c>
      <c r="C51" s="17">
        <v>14930995</v>
      </c>
      <c r="D51" s="17">
        <v>4472678</v>
      </c>
      <c r="E51" s="17">
        <v>3635940</v>
      </c>
      <c r="F51" s="17">
        <f t="shared" si="1"/>
        <v>23039613</v>
      </c>
      <c r="G51" s="18">
        <v>25</v>
      </c>
      <c r="H51" s="18">
        <v>12.5</v>
      </c>
      <c r="I51" s="17">
        <f t="shared" si="0"/>
        <v>230396.13</v>
      </c>
      <c r="J51" s="3"/>
    </row>
    <row r="52" spans="1:10" ht="19.5" customHeight="1">
      <c r="A52" s="20">
        <v>1304</v>
      </c>
      <c r="B52" s="16" t="s">
        <v>59</v>
      </c>
      <c r="C52" s="17">
        <v>11460015</v>
      </c>
      <c r="D52" s="17">
        <v>3401399</v>
      </c>
      <c r="E52" s="17">
        <v>916660</v>
      </c>
      <c r="F52" s="17">
        <f t="shared" si="1"/>
        <v>15778074</v>
      </c>
      <c r="G52" s="18">
        <v>25</v>
      </c>
      <c r="H52" s="18">
        <v>4.5</v>
      </c>
      <c r="I52" s="17">
        <f t="shared" si="0"/>
        <v>157780.74000000002</v>
      </c>
      <c r="J52" s="3"/>
    </row>
    <row r="53" spans="1:10" ht="19.5" customHeight="1">
      <c r="A53" s="20">
        <v>1401</v>
      </c>
      <c r="B53" s="16" t="s">
        <v>60</v>
      </c>
      <c r="C53" s="17">
        <v>17535279</v>
      </c>
      <c r="D53" s="17">
        <v>23271122</v>
      </c>
      <c r="E53" s="17">
        <v>2606057</v>
      </c>
      <c r="F53" s="17">
        <f t="shared" si="1"/>
        <v>43412458</v>
      </c>
      <c r="G53" s="18">
        <v>32.4</v>
      </c>
      <c r="H53" s="18">
        <v>1.5</v>
      </c>
      <c r="I53" s="17">
        <f t="shared" si="0"/>
        <v>562625.45568</v>
      </c>
      <c r="J53" s="3"/>
    </row>
    <row r="54" spans="1:10" ht="19.5" customHeight="1">
      <c r="A54" s="20">
        <v>1402</v>
      </c>
      <c r="B54" s="16" t="s">
        <v>61</v>
      </c>
      <c r="C54" s="17">
        <v>105503784</v>
      </c>
      <c r="D54" s="17">
        <v>47262458</v>
      </c>
      <c r="E54" s="17">
        <v>6935053</v>
      </c>
      <c r="F54" s="17">
        <f t="shared" si="1"/>
        <v>159701295</v>
      </c>
      <c r="G54" s="18">
        <v>25</v>
      </c>
      <c r="H54" s="18">
        <v>4.6</v>
      </c>
      <c r="I54" s="17">
        <f t="shared" si="0"/>
        <v>1597012.9500000002</v>
      </c>
      <c r="J54" s="3"/>
    </row>
    <row r="55" spans="1:10" ht="19.5" customHeight="1">
      <c r="A55" s="20">
        <v>1403</v>
      </c>
      <c r="B55" s="16" t="s">
        <v>62</v>
      </c>
      <c r="C55" s="17">
        <v>6594155</v>
      </c>
      <c r="D55" s="17">
        <v>1705333</v>
      </c>
      <c r="E55" s="17">
        <v>3180819</v>
      </c>
      <c r="F55" s="17">
        <f t="shared" si="1"/>
        <v>11480307</v>
      </c>
      <c r="G55" s="18">
        <v>25</v>
      </c>
      <c r="H55" s="18">
        <v>0</v>
      </c>
      <c r="I55" s="17">
        <f t="shared" si="0"/>
        <v>114803.07</v>
      </c>
      <c r="J55" s="3"/>
    </row>
    <row r="56" spans="1:10" ht="19.5" customHeight="1">
      <c r="A56" s="20">
        <v>1404</v>
      </c>
      <c r="B56" s="16" t="s">
        <v>63</v>
      </c>
      <c r="C56" s="17">
        <v>13630916</v>
      </c>
      <c r="D56" s="17">
        <v>3157706</v>
      </c>
      <c r="E56" s="17">
        <v>1093065</v>
      </c>
      <c r="F56" s="17">
        <f t="shared" si="1"/>
        <v>17881687</v>
      </c>
      <c r="G56" s="18">
        <v>29</v>
      </c>
      <c r="H56" s="18">
        <v>4</v>
      </c>
      <c r="I56" s="17">
        <f t="shared" si="0"/>
        <v>207427.5692</v>
      </c>
      <c r="J56" s="3"/>
    </row>
    <row r="57" spans="1:9" s="16" customFormat="1" ht="19.5" customHeight="1">
      <c r="A57" s="20">
        <v>1406</v>
      </c>
      <c r="B57" s="16" t="s">
        <v>64</v>
      </c>
      <c r="C57" s="17">
        <v>9429679</v>
      </c>
      <c r="D57" s="17">
        <v>5978859</v>
      </c>
      <c r="E57" s="17">
        <v>1387043</v>
      </c>
      <c r="F57" s="17">
        <f t="shared" si="1"/>
        <v>16795581</v>
      </c>
      <c r="G57" s="18">
        <v>25</v>
      </c>
      <c r="H57" s="18">
        <v>0</v>
      </c>
      <c r="I57" s="17">
        <f t="shared" si="0"/>
        <v>167955.81</v>
      </c>
    </row>
    <row r="58" spans="1:10" ht="19.5" customHeight="1">
      <c r="A58" s="20">
        <v>1407</v>
      </c>
      <c r="B58" s="16" t="s">
        <v>65</v>
      </c>
      <c r="C58" s="17">
        <v>2965474</v>
      </c>
      <c r="D58" s="17">
        <v>2916935</v>
      </c>
      <c r="E58" s="17">
        <v>452471</v>
      </c>
      <c r="F58" s="17">
        <f t="shared" si="1"/>
        <v>6334880</v>
      </c>
      <c r="G58" s="18">
        <v>25</v>
      </c>
      <c r="H58" s="18">
        <v>15</v>
      </c>
      <c r="I58" s="17">
        <f t="shared" si="0"/>
        <v>63348.8</v>
      </c>
      <c r="J58" s="3"/>
    </row>
    <row r="59" spans="1:10" ht="19.5" customHeight="1">
      <c r="A59" s="20">
        <v>1503</v>
      </c>
      <c r="B59" s="16" t="s">
        <v>66</v>
      </c>
      <c r="C59" s="17">
        <v>8518298</v>
      </c>
      <c r="D59" s="17">
        <v>3071430</v>
      </c>
      <c r="E59" s="17">
        <v>1419160</v>
      </c>
      <c r="F59" s="17">
        <f t="shared" si="1"/>
        <v>13008888</v>
      </c>
      <c r="G59" s="18">
        <v>25</v>
      </c>
      <c r="H59" s="18">
        <v>7</v>
      </c>
      <c r="I59" s="17">
        <f t="shared" si="0"/>
        <v>130088.88</v>
      </c>
      <c r="J59" s="3"/>
    </row>
    <row r="60" spans="1:10" ht="19.5" customHeight="1">
      <c r="A60" s="20">
        <v>1505</v>
      </c>
      <c r="B60" s="16" t="s">
        <v>67</v>
      </c>
      <c r="C60" s="17">
        <v>11883238</v>
      </c>
      <c r="D60" s="17">
        <v>3816610</v>
      </c>
      <c r="E60" s="17">
        <v>1912135</v>
      </c>
      <c r="F60" s="17">
        <f t="shared" si="1"/>
        <v>17611983</v>
      </c>
      <c r="G60" s="18">
        <v>25</v>
      </c>
      <c r="H60" s="18">
        <v>3.9</v>
      </c>
      <c r="I60" s="17">
        <f t="shared" si="0"/>
        <v>176119.83000000002</v>
      </c>
      <c r="J60" s="3"/>
    </row>
    <row r="61" spans="1:10" ht="19.5" customHeight="1">
      <c r="A61" s="20">
        <v>1507</v>
      </c>
      <c r="B61" s="16" t="s">
        <v>68</v>
      </c>
      <c r="C61" s="17">
        <v>80245737</v>
      </c>
      <c r="D61" s="17">
        <v>48127740</v>
      </c>
      <c r="E61" s="17">
        <v>21039061</v>
      </c>
      <c r="F61" s="17">
        <f t="shared" si="1"/>
        <v>149412538</v>
      </c>
      <c r="G61" s="18">
        <v>25</v>
      </c>
      <c r="H61" s="18">
        <v>4.4</v>
      </c>
      <c r="I61" s="17">
        <f t="shared" si="0"/>
        <v>1494125.3800000001</v>
      </c>
      <c r="J61" s="3"/>
    </row>
    <row r="62" spans="1:10" ht="19.5" customHeight="1">
      <c r="A62" s="20">
        <v>1601</v>
      </c>
      <c r="B62" s="16" t="s">
        <v>69</v>
      </c>
      <c r="C62" s="17">
        <v>12941365</v>
      </c>
      <c r="D62" s="17">
        <v>5424480</v>
      </c>
      <c r="E62" s="17">
        <v>2715136</v>
      </c>
      <c r="F62" s="17">
        <f t="shared" si="1"/>
        <v>21080981</v>
      </c>
      <c r="G62" s="18">
        <v>25</v>
      </c>
      <c r="H62" s="18">
        <v>5.5</v>
      </c>
      <c r="I62" s="17">
        <f t="shared" si="0"/>
        <v>210809.81</v>
      </c>
      <c r="J62" s="3"/>
    </row>
    <row r="63" spans="1:10" ht="19.5" customHeight="1">
      <c r="A63" s="20">
        <v>1602</v>
      </c>
      <c r="B63" s="16" t="s">
        <v>70</v>
      </c>
      <c r="C63" s="17">
        <v>46912682</v>
      </c>
      <c r="D63" s="17">
        <v>16256572</v>
      </c>
      <c r="E63" s="17">
        <v>4712638</v>
      </c>
      <c r="F63" s="17">
        <f t="shared" si="1"/>
        <v>67881892</v>
      </c>
      <c r="G63" s="18">
        <v>25</v>
      </c>
      <c r="H63" s="18">
        <v>3.7</v>
      </c>
      <c r="I63" s="17">
        <f t="shared" si="0"/>
        <v>678818.92</v>
      </c>
      <c r="J63" s="3"/>
    </row>
    <row r="64" spans="1:9" s="21" customFormat="1" ht="19.5" customHeight="1">
      <c r="A64" s="20">
        <v>1603</v>
      </c>
      <c r="B64" s="16" t="s">
        <v>71</v>
      </c>
      <c r="C64" s="17">
        <v>36454299</v>
      </c>
      <c r="D64" s="17">
        <v>9679783</v>
      </c>
      <c r="E64" s="17">
        <v>1871136</v>
      </c>
      <c r="F64" s="17">
        <f t="shared" si="1"/>
        <v>48005218</v>
      </c>
      <c r="G64" s="18">
        <v>25</v>
      </c>
      <c r="H64" s="18">
        <v>8.5</v>
      </c>
      <c r="I64" s="17">
        <f t="shared" si="0"/>
        <v>480052.18000000005</v>
      </c>
    </row>
    <row r="65" spans="1:10" ht="19.5" customHeight="1">
      <c r="A65" s="20">
        <v>1605</v>
      </c>
      <c r="B65" s="16" t="s">
        <v>72</v>
      </c>
      <c r="C65" s="17">
        <v>23535847</v>
      </c>
      <c r="D65" s="17">
        <v>15364510</v>
      </c>
      <c r="E65" s="17">
        <v>2573057</v>
      </c>
      <c r="F65" s="17">
        <f t="shared" si="1"/>
        <v>41473414</v>
      </c>
      <c r="G65" s="18">
        <v>25</v>
      </c>
      <c r="H65" s="18">
        <v>3</v>
      </c>
      <c r="I65" s="17">
        <f t="shared" si="0"/>
        <v>414734.14</v>
      </c>
      <c r="J65" s="3"/>
    </row>
    <row r="66" spans="1:10" ht="19.5" customHeight="1">
      <c r="A66" s="20">
        <v>1608</v>
      </c>
      <c r="B66" s="16" t="s">
        <v>73</v>
      </c>
      <c r="C66" s="17">
        <v>249914359</v>
      </c>
      <c r="D66" s="17">
        <v>97122470</v>
      </c>
      <c r="E66" s="17">
        <v>11036886</v>
      </c>
      <c r="F66" s="17">
        <f t="shared" si="1"/>
        <v>358073715</v>
      </c>
      <c r="G66" s="18">
        <v>25</v>
      </c>
      <c r="H66" s="18">
        <v>5</v>
      </c>
      <c r="I66" s="17">
        <f t="shared" si="0"/>
        <v>3580737.1500000004</v>
      </c>
      <c r="J66" s="3"/>
    </row>
    <row r="67" spans="1:10" ht="19.5" customHeight="1">
      <c r="A67" s="20">
        <v>1611</v>
      </c>
      <c r="B67" s="16" t="s">
        <v>74</v>
      </c>
      <c r="C67" s="17">
        <v>128290830</v>
      </c>
      <c r="D67" s="17">
        <v>77630935</v>
      </c>
      <c r="E67" s="17">
        <v>4189327</v>
      </c>
      <c r="F67" s="17">
        <f t="shared" si="1"/>
        <v>210111092</v>
      </c>
      <c r="G67" s="18">
        <v>25</v>
      </c>
      <c r="H67" s="18">
        <v>7</v>
      </c>
      <c r="I67" s="17">
        <f t="shared" si="0"/>
        <v>2101110.92</v>
      </c>
      <c r="J67" s="3"/>
    </row>
    <row r="68" spans="1:10" ht="19.5" customHeight="1">
      <c r="A68" s="20">
        <v>1612</v>
      </c>
      <c r="B68" s="16" t="s">
        <v>75</v>
      </c>
      <c r="C68" s="17">
        <v>57733181</v>
      </c>
      <c r="D68" s="17">
        <v>14132050</v>
      </c>
      <c r="E68" s="17">
        <v>2640819</v>
      </c>
      <c r="F68" s="17">
        <f t="shared" si="1"/>
        <v>74506050</v>
      </c>
      <c r="G68" s="18">
        <v>25</v>
      </c>
      <c r="H68" s="18">
        <v>8.2</v>
      </c>
      <c r="I68" s="17">
        <f t="shared" si="0"/>
        <v>745060.5</v>
      </c>
      <c r="J68" s="3"/>
    </row>
    <row r="69" spans="1:10" ht="19.5" customHeight="1">
      <c r="A69" s="20">
        <v>1613</v>
      </c>
      <c r="B69" s="16" t="s">
        <v>76</v>
      </c>
      <c r="C69" s="17">
        <v>17860165</v>
      </c>
      <c r="D69" s="17">
        <v>7775935</v>
      </c>
      <c r="E69" s="17">
        <v>2427356</v>
      </c>
      <c r="F69" s="17">
        <f t="shared" si="1"/>
        <v>28063456</v>
      </c>
      <c r="G69" s="18">
        <v>25</v>
      </c>
      <c r="H69" s="18">
        <v>4</v>
      </c>
      <c r="I69" s="17">
        <f t="shared" si="0"/>
        <v>280634.56</v>
      </c>
      <c r="J69" s="3"/>
    </row>
    <row r="70" spans="1:10" ht="19.5" customHeight="1">
      <c r="A70" s="20">
        <v>1701</v>
      </c>
      <c r="B70" s="16" t="s">
        <v>77</v>
      </c>
      <c r="C70" s="17">
        <v>54188731</v>
      </c>
      <c r="D70" s="17">
        <v>20675680</v>
      </c>
      <c r="E70" s="17">
        <v>6767904</v>
      </c>
      <c r="F70" s="17">
        <f t="shared" si="1"/>
        <v>81632315</v>
      </c>
      <c r="G70" s="18">
        <v>25</v>
      </c>
      <c r="H70" s="18">
        <v>8.7</v>
      </c>
      <c r="I70" s="17">
        <f t="shared" si="0"/>
        <v>816323.15</v>
      </c>
      <c r="J70" s="3"/>
    </row>
    <row r="71" spans="1:10" ht="19.5" customHeight="1">
      <c r="A71" s="20">
        <v>1702</v>
      </c>
      <c r="B71" s="16" t="s">
        <v>78</v>
      </c>
      <c r="C71" s="17">
        <v>13598771</v>
      </c>
      <c r="D71" s="17">
        <v>4715200</v>
      </c>
      <c r="E71" s="17">
        <v>1841330</v>
      </c>
      <c r="F71" s="17">
        <f t="shared" si="1"/>
        <v>20155301</v>
      </c>
      <c r="G71" s="18">
        <v>25</v>
      </c>
      <c r="H71" s="18">
        <v>3.5</v>
      </c>
      <c r="I71" s="17">
        <f t="shared" si="0"/>
        <v>201553.01</v>
      </c>
      <c r="J71" s="3"/>
    </row>
    <row r="72" spans="1:10" ht="19.5" customHeight="1">
      <c r="A72" s="20">
        <v>1703</v>
      </c>
      <c r="B72" s="16" t="s">
        <v>79</v>
      </c>
      <c r="C72" s="17">
        <v>13582316</v>
      </c>
      <c r="D72" s="17">
        <v>5158810</v>
      </c>
      <c r="E72" s="17">
        <v>3008329</v>
      </c>
      <c r="F72" s="17">
        <f t="shared" si="1"/>
        <v>21749455</v>
      </c>
      <c r="G72" s="18">
        <v>25</v>
      </c>
      <c r="H72" s="18">
        <v>9.5</v>
      </c>
      <c r="I72" s="17">
        <f aca="true" t="shared" si="2" ref="I72:I135">SUM(F72*G72)*0.0004</f>
        <v>217494.55000000002</v>
      </c>
      <c r="J72" s="3"/>
    </row>
    <row r="73" spans="1:10" ht="19.5" customHeight="1">
      <c r="A73" s="20">
        <v>1704</v>
      </c>
      <c r="B73" s="16" t="s">
        <v>80</v>
      </c>
      <c r="C73" s="17">
        <v>12474336</v>
      </c>
      <c r="D73" s="17">
        <v>3666530</v>
      </c>
      <c r="E73" s="17">
        <v>2024932</v>
      </c>
      <c r="F73" s="17">
        <f t="shared" si="1"/>
        <v>18165798</v>
      </c>
      <c r="G73" s="18">
        <v>25</v>
      </c>
      <c r="H73" s="18">
        <v>5.4</v>
      </c>
      <c r="I73" s="17">
        <f t="shared" si="2"/>
        <v>181657.98</v>
      </c>
      <c r="J73" s="3"/>
    </row>
    <row r="74" spans="1:10" ht="19.5" customHeight="1">
      <c r="A74" s="20">
        <v>1705</v>
      </c>
      <c r="B74" s="16" t="s">
        <v>81</v>
      </c>
      <c r="C74" s="17">
        <v>150634575</v>
      </c>
      <c r="D74" s="17">
        <v>69804400</v>
      </c>
      <c r="E74" s="17">
        <v>22604030</v>
      </c>
      <c r="F74" s="17">
        <f t="shared" si="1"/>
        <v>243043005</v>
      </c>
      <c r="G74" s="18">
        <v>25</v>
      </c>
      <c r="H74" s="18">
        <v>10.9</v>
      </c>
      <c r="I74" s="17">
        <f t="shared" si="2"/>
        <v>2430430.0500000003</v>
      </c>
      <c r="J74" s="3"/>
    </row>
    <row r="75" spans="1:10" ht="19.5" customHeight="1">
      <c r="A75" s="20">
        <v>1801</v>
      </c>
      <c r="B75" s="16" t="s">
        <v>82</v>
      </c>
      <c r="C75" s="17">
        <v>12970611</v>
      </c>
      <c r="D75" s="17">
        <v>4484910</v>
      </c>
      <c r="E75" s="17">
        <v>10554917</v>
      </c>
      <c r="F75" s="17">
        <f t="shared" si="1"/>
        <v>28010438</v>
      </c>
      <c r="G75" s="18">
        <v>30</v>
      </c>
      <c r="H75" s="18">
        <v>0</v>
      </c>
      <c r="I75" s="17">
        <f t="shared" si="2"/>
        <v>336125.256</v>
      </c>
      <c r="J75" s="3"/>
    </row>
    <row r="76" spans="1:10" ht="19.5" customHeight="1">
      <c r="A76" s="20">
        <v>1802</v>
      </c>
      <c r="B76" s="16" t="s">
        <v>83</v>
      </c>
      <c r="C76" s="17">
        <v>18183137</v>
      </c>
      <c r="D76" s="17">
        <v>6983050</v>
      </c>
      <c r="E76" s="17">
        <v>2004775</v>
      </c>
      <c r="F76" s="17">
        <f t="shared" si="1"/>
        <v>27170962</v>
      </c>
      <c r="G76" s="18">
        <v>25</v>
      </c>
      <c r="H76" s="18">
        <v>11.2</v>
      </c>
      <c r="I76" s="17">
        <f t="shared" si="2"/>
        <v>271709.62</v>
      </c>
      <c r="J76" s="3"/>
    </row>
    <row r="77" spans="1:10" ht="19.5" customHeight="1">
      <c r="A77" s="20">
        <v>1803</v>
      </c>
      <c r="B77" s="16" t="s">
        <v>84</v>
      </c>
      <c r="C77" s="17">
        <v>148054492</v>
      </c>
      <c r="D77" s="17">
        <v>63942660</v>
      </c>
      <c r="E77" s="17">
        <v>12725909</v>
      </c>
      <c r="F77" s="17">
        <f aca="true" t="shared" si="3" ref="F77:F140">SUM(C77:E77)</f>
        <v>224723061</v>
      </c>
      <c r="G77" s="18">
        <v>25</v>
      </c>
      <c r="H77" s="18">
        <v>2</v>
      </c>
      <c r="I77" s="17">
        <f t="shared" si="2"/>
        <v>2247230.6100000003</v>
      </c>
      <c r="J77" s="3"/>
    </row>
    <row r="78" spans="1:10" ht="19.5" customHeight="1">
      <c r="A78" s="20">
        <v>1804</v>
      </c>
      <c r="B78" s="16" t="s">
        <v>85</v>
      </c>
      <c r="C78" s="17">
        <v>108991627</v>
      </c>
      <c r="D78" s="17">
        <v>36580050</v>
      </c>
      <c r="E78" s="17">
        <v>7600344</v>
      </c>
      <c r="F78" s="17">
        <f t="shared" si="3"/>
        <v>153172021</v>
      </c>
      <c r="G78" s="18">
        <v>25</v>
      </c>
      <c r="H78" s="18">
        <v>8.9</v>
      </c>
      <c r="I78" s="17">
        <f t="shared" si="2"/>
        <v>1531720.21</v>
      </c>
      <c r="J78" s="3"/>
    </row>
    <row r="79" spans="1:10" ht="19.5" customHeight="1">
      <c r="A79" s="20">
        <v>1805</v>
      </c>
      <c r="B79" s="16" t="s">
        <v>86</v>
      </c>
      <c r="C79" s="17">
        <v>8311226</v>
      </c>
      <c r="D79" s="17">
        <v>2595850</v>
      </c>
      <c r="E79" s="17">
        <v>1858719</v>
      </c>
      <c r="F79" s="17">
        <f t="shared" si="3"/>
        <v>12765795</v>
      </c>
      <c r="G79" s="18">
        <v>25</v>
      </c>
      <c r="H79" s="18">
        <v>12.22</v>
      </c>
      <c r="I79" s="17">
        <f t="shared" si="2"/>
        <v>127657.95000000001</v>
      </c>
      <c r="J79" s="3"/>
    </row>
    <row r="80" spans="1:10" ht="19.5" customHeight="1">
      <c r="A80" s="20">
        <v>1901</v>
      </c>
      <c r="B80" s="16" t="s">
        <v>87</v>
      </c>
      <c r="C80" s="17">
        <v>29170765</v>
      </c>
      <c r="D80" s="17">
        <v>8521135</v>
      </c>
      <c r="E80" s="17">
        <v>4270784</v>
      </c>
      <c r="F80" s="17">
        <f t="shared" si="3"/>
        <v>41962684</v>
      </c>
      <c r="G80" s="18">
        <v>25</v>
      </c>
      <c r="H80" s="18">
        <v>6.8</v>
      </c>
      <c r="I80" s="17">
        <f t="shared" si="2"/>
        <v>419626.84</v>
      </c>
      <c r="J80" s="3"/>
    </row>
    <row r="81" spans="1:10" ht="19.5" customHeight="1">
      <c r="A81" s="20">
        <v>1903</v>
      </c>
      <c r="B81" s="16" t="s">
        <v>88</v>
      </c>
      <c r="C81" s="17">
        <v>12563980</v>
      </c>
      <c r="D81" s="17">
        <v>3223020</v>
      </c>
      <c r="E81" s="17">
        <v>1944171</v>
      </c>
      <c r="F81" s="17">
        <f t="shared" si="3"/>
        <v>17731171</v>
      </c>
      <c r="G81" s="18">
        <v>25</v>
      </c>
      <c r="H81" s="18">
        <v>2.6</v>
      </c>
      <c r="I81" s="17">
        <f t="shared" si="2"/>
        <v>177311.71000000002</v>
      </c>
      <c r="J81" s="3"/>
    </row>
    <row r="82" spans="1:10" ht="19.5" customHeight="1">
      <c r="A82" s="20">
        <v>1905</v>
      </c>
      <c r="B82" s="16" t="s">
        <v>89</v>
      </c>
      <c r="C82" s="17">
        <v>70495267</v>
      </c>
      <c r="D82" s="17">
        <v>32101850</v>
      </c>
      <c r="E82" s="17">
        <v>7943943</v>
      </c>
      <c r="F82" s="17">
        <f t="shared" si="3"/>
        <v>110541060</v>
      </c>
      <c r="G82" s="18">
        <v>25</v>
      </c>
      <c r="H82" s="18">
        <v>7</v>
      </c>
      <c r="I82" s="17">
        <f t="shared" si="2"/>
        <v>1105410.6</v>
      </c>
      <c r="J82" s="3"/>
    </row>
    <row r="83" spans="1:10" ht="19.5" customHeight="1">
      <c r="A83" s="20">
        <v>2001</v>
      </c>
      <c r="B83" s="16" t="s">
        <v>90</v>
      </c>
      <c r="C83" s="17">
        <v>7085094</v>
      </c>
      <c r="D83" s="17">
        <v>3685650</v>
      </c>
      <c r="E83" s="17">
        <v>1840450</v>
      </c>
      <c r="F83" s="17">
        <f t="shared" si="3"/>
        <v>12611194</v>
      </c>
      <c r="G83" s="18">
        <v>33</v>
      </c>
      <c r="H83" s="18">
        <v>9</v>
      </c>
      <c r="I83" s="17">
        <f t="shared" si="2"/>
        <v>166467.76080000002</v>
      </c>
      <c r="J83" s="3"/>
    </row>
    <row r="84" spans="1:10" ht="19.5" customHeight="1">
      <c r="A84" s="20">
        <v>2002</v>
      </c>
      <c r="B84" s="16" t="s">
        <v>91</v>
      </c>
      <c r="C84" s="17">
        <v>27258746</v>
      </c>
      <c r="D84" s="17">
        <v>23770150</v>
      </c>
      <c r="E84" s="17">
        <v>4003345</v>
      </c>
      <c r="F84" s="17">
        <f t="shared" si="3"/>
        <v>55032241</v>
      </c>
      <c r="G84" s="18">
        <v>25</v>
      </c>
      <c r="H84" s="18">
        <v>5</v>
      </c>
      <c r="I84" s="17">
        <f t="shared" si="2"/>
        <v>550322.41</v>
      </c>
      <c r="J84" s="3"/>
    </row>
    <row r="85" spans="1:10" ht="19.5" customHeight="1">
      <c r="A85" s="20">
        <v>2003</v>
      </c>
      <c r="B85" s="16" t="s">
        <v>92</v>
      </c>
      <c r="C85" s="17">
        <v>9677757</v>
      </c>
      <c r="D85" s="17">
        <v>4346785</v>
      </c>
      <c r="E85" s="17">
        <v>1148032</v>
      </c>
      <c r="F85" s="17">
        <f t="shared" si="3"/>
        <v>15172574</v>
      </c>
      <c r="G85" s="18">
        <v>25</v>
      </c>
      <c r="H85" s="18">
        <v>10</v>
      </c>
      <c r="I85" s="17">
        <f t="shared" si="2"/>
        <v>151725.74000000002</v>
      </c>
      <c r="J85" s="3"/>
    </row>
    <row r="86" spans="1:10" ht="19.5" customHeight="1">
      <c r="A86" s="20">
        <v>2101</v>
      </c>
      <c r="B86" s="16" t="s">
        <v>93</v>
      </c>
      <c r="C86" s="17">
        <v>11678268</v>
      </c>
      <c r="D86" s="17">
        <v>21154660</v>
      </c>
      <c r="E86" s="17">
        <v>535580</v>
      </c>
      <c r="F86" s="17">
        <f t="shared" si="3"/>
        <v>33368508</v>
      </c>
      <c r="G86" s="18">
        <v>36</v>
      </c>
      <c r="H86" s="18">
        <v>6.5</v>
      </c>
      <c r="I86" s="17">
        <f t="shared" si="2"/>
        <v>480506.5152</v>
      </c>
      <c r="J86" s="3"/>
    </row>
    <row r="87" spans="1:10" ht="19.5" customHeight="1">
      <c r="A87" s="20">
        <v>2102</v>
      </c>
      <c r="B87" s="16" t="s">
        <v>94</v>
      </c>
      <c r="C87" s="17">
        <v>12397154</v>
      </c>
      <c r="D87" s="17">
        <v>3234420</v>
      </c>
      <c r="E87" s="17">
        <v>25898956</v>
      </c>
      <c r="F87" s="17">
        <f t="shared" si="3"/>
        <v>41530530</v>
      </c>
      <c r="G87" s="18">
        <v>25</v>
      </c>
      <c r="H87" s="18">
        <v>9.3</v>
      </c>
      <c r="I87" s="17">
        <f t="shared" si="2"/>
        <v>415305.30000000005</v>
      </c>
      <c r="J87" s="3"/>
    </row>
    <row r="88" spans="1:10" ht="19.5" customHeight="1">
      <c r="A88" s="20">
        <v>2104</v>
      </c>
      <c r="B88" s="16" t="s">
        <v>95</v>
      </c>
      <c r="C88" s="17">
        <v>40286537</v>
      </c>
      <c r="D88" s="17">
        <v>19977246</v>
      </c>
      <c r="E88" s="17">
        <v>5619503</v>
      </c>
      <c r="F88" s="17">
        <f t="shared" si="3"/>
        <v>65883286</v>
      </c>
      <c r="G88" s="18">
        <v>25</v>
      </c>
      <c r="H88" s="18">
        <v>7</v>
      </c>
      <c r="I88" s="17">
        <f t="shared" si="2"/>
        <v>658832.86</v>
      </c>
      <c r="J88" s="3"/>
    </row>
    <row r="89" spans="1:10" ht="19.5" customHeight="1">
      <c r="A89" s="20">
        <v>2105</v>
      </c>
      <c r="B89" s="16" t="s">
        <v>96</v>
      </c>
      <c r="C89" s="17">
        <v>25919810</v>
      </c>
      <c r="D89" s="17">
        <v>12697265</v>
      </c>
      <c r="E89" s="17">
        <v>3927923</v>
      </c>
      <c r="F89" s="17">
        <f t="shared" si="3"/>
        <v>42544998</v>
      </c>
      <c r="G89" s="18">
        <v>25</v>
      </c>
      <c r="H89" s="18">
        <v>4.46</v>
      </c>
      <c r="I89" s="17">
        <f t="shared" si="2"/>
        <v>425449.98000000004</v>
      </c>
      <c r="J89" s="3"/>
    </row>
    <row r="90" spans="1:10" ht="19.5" customHeight="1">
      <c r="A90" s="20">
        <v>2201</v>
      </c>
      <c r="B90" s="16" t="s">
        <v>97</v>
      </c>
      <c r="C90" s="17">
        <v>30044552</v>
      </c>
      <c r="D90" s="17">
        <v>11624290</v>
      </c>
      <c r="E90" s="17">
        <v>4667890</v>
      </c>
      <c r="F90" s="17">
        <f t="shared" si="3"/>
        <v>46336732</v>
      </c>
      <c r="G90" s="18">
        <v>25</v>
      </c>
      <c r="H90" s="18">
        <v>9</v>
      </c>
      <c r="I90" s="17">
        <f t="shared" si="2"/>
        <v>463367.32</v>
      </c>
      <c r="J90" s="3"/>
    </row>
    <row r="91" spans="1:10" ht="19.5" customHeight="1">
      <c r="A91" s="20">
        <v>2203</v>
      </c>
      <c r="B91" s="16" t="s">
        <v>98</v>
      </c>
      <c r="C91" s="17">
        <v>53079172</v>
      </c>
      <c r="D91" s="17">
        <v>23838345</v>
      </c>
      <c r="E91" s="17">
        <v>4507595</v>
      </c>
      <c r="F91" s="17">
        <f t="shared" si="3"/>
        <v>81425112</v>
      </c>
      <c r="G91" s="18">
        <v>25</v>
      </c>
      <c r="H91" s="18">
        <v>11</v>
      </c>
      <c r="I91" s="17">
        <f t="shared" si="2"/>
        <v>814251.12</v>
      </c>
      <c r="J91" s="3"/>
    </row>
    <row r="92" spans="1:10" ht="19.5" customHeight="1">
      <c r="A92" s="20">
        <v>2301</v>
      </c>
      <c r="B92" s="16" t="s">
        <v>99</v>
      </c>
      <c r="C92" s="17">
        <v>391065682</v>
      </c>
      <c r="D92" s="17">
        <v>160198090</v>
      </c>
      <c r="E92" s="17">
        <v>11226297</v>
      </c>
      <c r="F92" s="17">
        <f t="shared" si="3"/>
        <v>562490069</v>
      </c>
      <c r="G92" s="18">
        <v>25</v>
      </c>
      <c r="H92" s="18">
        <v>7.2</v>
      </c>
      <c r="I92" s="17">
        <f t="shared" si="2"/>
        <v>5624900.69</v>
      </c>
      <c r="J92" s="3"/>
    </row>
    <row r="93" spans="1:10" ht="19.5" customHeight="1">
      <c r="A93" s="20">
        <v>2303</v>
      </c>
      <c r="B93" s="16" t="s">
        <v>100</v>
      </c>
      <c r="C93" s="17">
        <v>57716928</v>
      </c>
      <c r="D93" s="17">
        <v>18653940</v>
      </c>
      <c r="E93" s="17">
        <v>4863650</v>
      </c>
      <c r="F93" s="17">
        <f t="shared" si="3"/>
        <v>81234518</v>
      </c>
      <c r="G93" s="18">
        <v>25</v>
      </c>
      <c r="H93" s="18">
        <v>9.5</v>
      </c>
      <c r="I93" s="17">
        <f t="shared" si="2"/>
        <v>812345.18</v>
      </c>
      <c r="J93" s="3"/>
    </row>
    <row r="94" spans="1:10" ht="19.5" customHeight="1">
      <c r="A94" s="20">
        <v>2304</v>
      </c>
      <c r="B94" s="16" t="s">
        <v>101</v>
      </c>
      <c r="C94" s="17">
        <v>8534500</v>
      </c>
      <c r="D94" s="17">
        <v>2782310</v>
      </c>
      <c r="E94" s="17">
        <v>1001110</v>
      </c>
      <c r="F94" s="17">
        <f t="shared" si="3"/>
        <v>12317920</v>
      </c>
      <c r="G94" s="18">
        <v>25.8</v>
      </c>
      <c r="H94" s="18">
        <v>15.2</v>
      </c>
      <c r="I94" s="17">
        <f t="shared" si="2"/>
        <v>127120.93440000001</v>
      </c>
      <c r="J94" s="3"/>
    </row>
    <row r="95" spans="1:10" ht="19.5" customHeight="1">
      <c r="A95" s="20">
        <v>2305</v>
      </c>
      <c r="B95" s="16" t="s">
        <v>102</v>
      </c>
      <c r="C95" s="17">
        <v>25215260</v>
      </c>
      <c r="D95" s="17">
        <v>7250050</v>
      </c>
      <c r="E95" s="17">
        <v>3759686</v>
      </c>
      <c r="F95" s="17">
        <f t="shared" si="3"/>
        <v>36224996</v>
      </c>
      <c r="G95" s="18">
        <v>25</v>
      </c>
      <c r="H95" s="18">
        <v>6.2</v>
      </c>
      <c r="I95" s="17">
        <f t="shared" si="2"/>
        <v>362249.96</v>
      </c>
      <c r="J95" s="3"/>
    </row>
    <row r="96" spans="1:10" ht="19.5" customHeight="1">
      <c r="A96" s="20">
        <v>2306</v>
      </c>
      <c r="B96" s="16" t="s">
        <v>103</v>
      </c>
      <c r="C96" s="17">
        <v>10529090</v>
      </c>
      <c r="D96" s="17">
        <v>3450470</v>
      </c>
      <c r="E96" s="17">
        <v>1277300</v>
      </c>
      <c r="F96" s="17">
        <f t="shared" si="3"/>
        <v>15256860</v>
      </c>
      <c r="G96" s="18">
        <v>31.49</v>
      </c>
      <c r="H96" s="18">
        <v>5.91</v>
      </c>
      <c r="I96" s="17">
        <f t="shared" si="2"/>
        <v>192175.40856</v>
      </c>
      <c r="J96" s="3"/>
    </row>
    <row r="97" spans="1:10" ht="19.5" customHeight="1">
      <c r="A97" s="20">
        <v>2307</v>
      </c>
      <c r="B97" s="16" t="s">
        <v>104</v>
      </c>
      <c r="C97" s="17">
        <v>53676490</v>
      </c>
      <c r="D97" s="17">
        <v>15709110</v>
      </c>
      <c r="E97" s="17">
        <v>2349100</v>
      </c>
      <c r="F97" s="17">
        <f t="shared" si="3"/>
        <v>71734700</v>
      </c>
      <c r="G97" s="18">
        <v>25</v>
      </c>
      <c r="H97" s="18">
        <v>8.7</v>
      </c>
      <c r="I97" s="17">
        <f t="shared" si="2"/>
        <v>717347</v>
      </c>
      <c r="J97" s="3"/>
    </row>
    <row r="98" spans="1:10" ht="19.5" customHeight="1">
      <c r="A98" s="20">
        <v>2401</v>
      </c>
      <c r="B98" s="16" t="s">
        <v>105</v>
      </c>
      <c r="C98" s="17">
        <v>10476050</v>
      </c>
      <c r="D98" s="17">
        <v>4961095</v>
      </c>
      <c r="E98" s="17">
        <v>3684845</v>
      </c>
      <c r="F98" s="17">
        <f t="shared" si="3"/>
        <v>19121990</v>
      </c>
      <c r="G98" s="18">
        <v>25</v>
      </c>
      <c r="H98" s="18">
        <v>3</v>
      </c>
      <c r="I98" s="17">
        <f t="shared" si="2"/>
        <v>191219.90000000002</v>
      </c>
      <c r="J98" s="3"/>
    </row>
    <row r="99" spans="1:10" ht="19.5" customHeight="1">
      <c r="A99" s="20">
        <v>2402</v>
      </c>
      <c r="B99" s="16" t="s">
        <v>106</v>
      </c>
      <c r="C99" s="17">
        <v>25555479</v>
      </c>
      <c r="D99" s="17">
        <v>7574045</v>
      </c>
      <c r="E99" s="17">
        <v>2599589</v>
      </c>
      <c r="F99" s="17">
        <f t="shared" si="3"/>
        <v>35729113</v>
      </c>
      <c r="G99" s="18">
        <v>25</v>
      </c>
      <c r="H99" s="18">
        <v>4.9</v>
      </c>
      <c r="I99" s="17">
        <f t="shared" si="2"/>
        <v>357291.13</v>
      </c>
      <c r="J99" s="3"/>
    </row>
    <row r="100" spans="1:10" ht="19.5" customHeight="1">
      <c r="A100" s="20">
        <v>2403</v>
      </c>
      <c r="B100" s="16" t="s">
        <v>107</v>
      </c>
      <c r="C100" s="17">
        <v>28234291</v>
      </c>
      <c r="D100" s="17">
        <v>4882330</v>
      </c>
      <c r="E100" s="17">
        <v>3521430</v>
      </c>
      <c r="F100" s="17">
        <f t="shared" si="3"/>
        <v>36638051</v>
      </c>
      <c r="G100" s="18">
        <v>25</v>
      </c>
      <c r="H100" s="18">
        <v>3.1</v>
      </c>
      <c r="I100" s="17">
        <f t="shared" si="2"/>
        <v>366380.51</v>
      </c>
      <c r="J100" s="3"/>
    </row>
    <row r="101" spans="1:10" ht="19.5" customHeight="1">
      <c r="A101" s="20">
        <v>2404</v>
      </c>
      <c r="B101" s="16" t="s">
        <v>108</v>
      </c>
      <c r="C101" s="17">
        <v>52612790</v>
      </c>
      <c r="D101" s="17">
        <v>15590720</v>
      </c>
      <c r="E101" s="17">
        <v>12324950</v>
      </c>
      <c r="F101" s="17">
        <f t="shared" si="3"/>
        <v>80528460</v>
      </c>
      <c r="G101" s="18">
        <v>25</v>
      </c>
      <c r="H101" s="18">
        <v>6.28</v>
      </c>
      <c r="I101" s="17">
        <f t="shared" si="2"/>
        <v>805284.6000000001</v>
      </c>
      <c r="J101" s="3"/>
    </row>
    <row r="102" spans="1:10" ht="19.5" customHeight="1">
      <c r="A102" s="20">
        <v>2405</v>
      </c>
      <c r="B102" s="16" t="s">
        <v>109</v>
      </c>
      <c r="C102" s="17">
        <v>9130214</v>
      </c>
      <c r="D102" s="17">
        <v>1889445</v>
      </c>
      <c r="E102" s="17">
        <v>1696405</v>
      </c>
      <c r="F102" s="17">
        <f t="shared" si="3"/>
        <v>12716064</v>
      </c>
      <c r="G102" s="18">
        <v>25</v>
      </c>
      <c r="H102" s="18">
        <v>8</v>
      </c>
      <c r="I102" s="17">
        <f t="shared" si="2"/>
        <v>127160.64</v>
      </c>
      <c r="J102" s="3"/>
    </row>
    <row r="103" spans="1:10" ht="19.5" customHeight="1">
      <c r="A103" s="20">
        <v>2501</v>
      </c>
      <c r="B103" s="16" t="s">
        <v>110</v>
      </c>
      <c r="C103" s="17">
        <v>12455439</v>
      </c>
      <c r="D103" s="17">
        <v>3085865</v>
      </c>
      <c r="E103" s="17">
        <v>3022491</v>
      </c>
      <c r="F103" s="17">
        <f t="shared" si="3"/>
        <v>18563795</v>
      </c>
      <c r="G103" s="18">
        <v>25</v>
      </c>
      <c r="H103" s="18">
        <v>1.3</v>
      </c>
      <c r="I103" s="17">
        <f t="shared" si="2"/>
        <v>185637.95</v>
      </c>
      <c r="J103" s="3"/>
    </row>
    <row r="104" spans="1:10" ht="19.5" customHeight="1">
      <c r="A104" s="20">
        <v>2502</v>
      </c>
      <c r="B104" s="16" t="s">
        <v>111</v>
      </c>
      <c r="C104" s="17">
        <v>20160213</v>
      </c>
      <c r="D104" s="17">
        <v>6610500</v>
      </c>
      <c r="E104" s="17">
        <v>2959231</v>
      </c>
      <c r="F104" s="17">
        <f t="shared" si="3"/>
        <v>29729944</v>
      </c>
      <c r="G104" s="18">
        <v>25</v>
      </c>
      <c r="H104" s="18">
        <v>6.5</v>
      </c>
      <c r="I104" s="17">
        <f t="shared" si="2"/>
        <v>297299.44</v>
      </c>
      <c r="J104" s="3"/>
    </row>
    <row r="105" spans="1:10" ht="19.5" customHeight="1">
      <c r="A105" s="15">
        <v>2503</v>
      </c>
      <c r="B105" s="16" t="s">
        <v>112</v>
      </c>
      <c r="C105" s="22">
        <v>17015216</v>
      </c>
      <c r="D105" s="22">
        <v>2085641</v>
      </c>
      <c r="E105" s="22">
        <v>3637985</v>
      </c>
      <c r="F105" s="17">
        <f t="shared" si="3"/>
        <v>22738842</v>
      </c>
      <c r="G105" s="23">
        <v>25</v>
      </c>
      <c r="H105" s="23">
        <v>3.4</v>
      </c>
      <c r="I105" s="17">
        <f t="shared" si="2"/>
        <v>227388.42</v>
      </c>
      <c r="J105" s="3"/>
    </row>
    <row r="106" spans="1:10" ht="19.5" customHeight="1">
      <c r="A106" s="20">
        <v>2601</v>
      </c>
      <c r="B106" s="16" t="s">
        <v>113</v>
      </c>
      <c r="C106" s="17">
        <v>14569537</v>
      </c>
      <c r="D106" s="17">
        <v>6994281</v>
      </c>
      <c r="E106" s="17">
        <v>1713544</v>
      </c>
      <c r="F106" s="17">
        <f t="shared" si="3"/>
        <v>23277362</v>
      </c>
      <c r="G106" s="18">
        <v>25</v>
      </c>
      <c r="H106" s="18">
        <v>10</v>
      </c>
      <c r="I106" s="17">
        <f t="shared" si="2"/>
        <v>232773.62000000002</v>
      </c>
      <c r="J106" s="3"/>
    </row>
    <row r="107" spans="1:10" ht="19.5" customHeight="1">
      <c r="A107" s="20">
        <v>2602</v>
      </c>
      <c r="B107" s="16" t="s">
        <v>114</v>
      </c>
      <c r="C107" s="17">
        <v>182477703</v>
      </c>
      <c r="D107" s="17">
        <v>28043514</v>
      </c>
      <c r="E107" s="17">
        <v>5172585</v>
      </c>
      <c r="F107" s="17">
        <f t="shared" si="3"/>
        <v>215693802</v>
      </c>
      <c r="G107" s="18">
        <v>25</v>
      </c>
      <c r="H107" s="18">
        <v>6</v>
      </c>
      <c r="I107" s="17">
        <f t="shared" si="2"/>
        <v>2156938.02</v>
      </c>
      <c r="J107" s="3"/>
    </row>
    <row r="108" spans="1:10" ht="19.5" customHeight="1">
      <c r="A108" s="20">
        <v>2603</v>
      </c>
      <c r="B108" s="16" t="s">
        <v>115</v>
      </c>
      <c r="C108" s="17">
        <v>206081628</v>
      </c>
      <c r="D108" s="17">
        <v>71225662</v>
      </c>
      <c r="E108" s="17">
        <v>13529263</v>
      </c>
      <c r="F108" s="17">
        <f t="shared" si="3"/>
        <v>290836553</v>
      </c>
      <c r="G108" s="18">
        <v>26.6</v>
      </c>
      <c r="H108" s="18">
        <v>11.4</v>
      </c>
      <c r="I108" s="17">
        <f t="shared" si="2"/>
        <v>3094500.9239200004</v>
      </c>
      <c r="J108" s="3"/>
    </row>
    <row r="109" spans="1:10" ht="19.5" customHeight="1">
      <c r="A109" s="20">
        <v>2604</v>
      </c>
      <c r="B109" s="16" t="s">
        <v>116</v>
      </c>
      <c r="C109" s="17">
        <v>82793130</v>
      </c>
      <c r="D109" s="17">
        <v>15366897</v>
      </c>
      <c r="E109" s="17">
        <v>4353245</v>
      </c>
      <c r="F109" s="17">
        <f t="shared" si="3"/>
        <v>102513272</v>
      </c>
      <c r="G109" s="18">
        <v>25</v>
      </c>
      <c r="H109" s="18">
        <v>7.5</v>
      </c>
      <c r="I109" s="17">
        <f t="shared" si="2"/>
        <v>1025132.7200000001</v>
      </c>
      <c r="J109" s="3"/>
    </row>
    <row r="110" spans="1:10" ht="19.5" customHeight="1">
      <c r="A110" s="20">
        <v>2605</v>
      </c>
      <c r="B110" s="16" t="s">
        <v>117</v>
      </c>
      <c r="C110" s="17">
        <v>125640346</v>
      </c>
      <c r="D110" s="17">
        <v>38193179</v>
      </c>
      <c r="E110" s="17">
        <v>4382671</v>
      </c>
      <c r="F110" s="17">
        <f t="shared" si="3"/>
        <v>168216196</v>
      </c>
      <c r="G110" s="18">
        <v>25</v>
      </c>
      <c r="H110" s="18">
        <v>8.8</v>
      </c>
      <c r="I110" s="17">
        <f t="shared" si="2"/>
        <v>1682161.9600000002</v>
      </c>
      <c r="J110" s="3"/>
    </row>
    <row r="111" spans="1:10" ht="19.5" customHeight="1">
      <c r="A111" s="20">
        <v>2606</v>
      </c>
      <c r="B111" s="16" t="s">
        <v>46</v>
      </c>
      <c r="C111" s="17">
        <v>133096537</v>
      </c>
      <c r="D111" s="17">
        <v>33248595</v>
      </c>
      <c r="E111" s="17">
        <v>4832586</v>
      </c>
      <c r="F111" s="17">
        <f t="shared" si="3"/>
        <v>171177718</v>
      </c>
      <c r="G111" s="18">
        <v>25</v>
      </c>
      <c r="H111" s="18">
        <v>11.6</v>
      </c>
      <c r="I111" s="17">
        <f t="shared" si="2"/>
        <v>1711777.1800000002</v>
      </c>
      <c r="J111" s="3"/>
    </row>
    <row r="112" spans="1:10" ht="19.5" customHeight="1">
      <c r="A112" s="20">
        <v>2607</v>
      </c>
      <c r="B112" s="16" t="s">
        <v>118</v>
      </c>
      <c r="C112" s="17">
        <v>17414043</v>
      </c>
      <c r="D112" s="17">
        <v>17490672</v>
      </c>
      <c r="E112" s="17">
        <v>1143836</v>
      </c>
      <c r="F112" s="17">
        <f t="shared" si="3"/>
        <v>36048551</v>
      </c>
      <c r="G112" s="18">
        <v>25</v>
      </c>
      <c r="H112" s="18">
        <v>5.9</v>
      </c>
      <c r="I112" s="17">
        <f t="shared" si="2"/>
        <v>360485.51</v>
      </c>
      <c r="J112" s="3"/>
    </row>
    <row r="113" spans="1:10" ht="19.5" customHeight="1">
      <c r="A113" s="20">
        <v>2703</v>
      </c>
      <c r="B113" s="16" t="s">
        <v>119</v>
      </c>
      <c r="C113" s="17">
        <v>5269000</v>
      </c>
      <c r="D113" s="17">
        <v>1983978</v>
      </c>
      <c r="E113" s="17">
        <v>968844</v>
      </c>
      <c r="F113" s="17">
        <f t="shared" si="3"/>
        <v>8221822</v>
      </c>
      <c r="G113" s="18">
        <v>39.2</v>
      </c>
      <c r="H113" s="18">
        <v>0</v>
      </c>
      <c r="I113" s="17">
        <f t="shared" si="2"/>
        <v>128918.16896000002</v>
      </c>
      <c r="J113" s="3"/>
    </row>
    <row r="114" spans="1:10" ht="19.5" customHeight="1">
      <c r="A114" s="20">
        <v>2705</v>
      </c>
      <c r="B114" s="16" t="s">
        <v>120</v>
      </c>
      <c r="C114" s="17">
        <v>118159467</v>
      </c>
      <c r="D114" s="17">
        <v>47288755</v>
      </c>
      <c r="E114" s="17">
        <v>11321451</v>
      </c>
      <c r="F114" s="17">
        <f t="shared" si="3"/>
        <v>176769673</v>
      </c>
      <c r="G114" s="18">
        <v>25</v>
      </c>
      <c r="H114" s="18">
        <v>5.2</v>
      </c>
      <c r="I114" s="17">
        <f t="shared" si="2"/>
        <v>1767696.73</v>
      </c>
      <c r="J114" s="3"/>
    </row>
    <row r="115" spans="1:10" ht="19.5" customHeight="1">
      <c r="A115" s="20">
        <v>2801</v>
      </c>
      <c r="B115" s="16" t="s">
        <v>121</v>
      </c>
      <c r="C115" s="17">
        <v>7234899</v>
      </c>
      <c r="D115" s="17">
        <v>1986431</v>
      </c>
      <c r="E115" s="17">
        <v>2264550</v>
      </c>
      <c r="F115" s="17">
        <f t="shared" si="3"/>
        <v>11485880</v>
      </c>
      <c r="G115" s="18">
        <v>25</v>
      </c>
      <c r="H115" s="18">
        <v>5</v>
      </c>
      <c r="I115" s="17">
        <f t="shared" si="2"/>
        <v>114858.8</v>
      </c>
      <c r="J115" s="3"/>
    </row>
    <row r="116" spans="1:10" ht="19.5" customHeight="1">
      <c r="A116" s="20">
        <v>2803</v>
      </c>
      <c r="B116" s="16" t="s">
        <v>122</v>
      </c>
      <c r="C116" s="17">
        <v>17758893</v>
      </c>
      <c r="D116" s="17">
        <v>7994535</v>
      </c>
      <c r="E116" s="17">
        <v>2550515</v>
      </c>
      <c r="F116" s="17">
        <f t="shared" si="3"/>
        <v>28303943</v>
      </c>
      <c r="G116" s="18">
        <v>25</v>
      </c>
      <c r="H116" s="18">
        <v>4.1</v>
      </c>
      <c r="I116" s="17">
        <f t="shared" si="2"/>
        <v>283039.43</v>
      </c>
      <c r="J116" s="3"/>
    </row>
    <row r="117" spans="1:10" ht="19.5" customHeight="1">
      <c r="A117" s="20">
        <v>2807</v>
      </c>
      <c r="B117" s="16" t="s">
        <v>123</v>
      </c>
      <c r="C117" s="17">
        <v>93184163</v>
      </c>
      <c r="D117" s="17">
        <v>26334460</v>
      </c>
      <c r="E117" s="17">
        <v>5467173</v>
      </c>
      <c r="F117" s="17">
        <f t="shared" si="3"/>
        <v>124985796</v>
      </c>
      <c r="G117" s="18">
        <v>25</v>
      </c>
      <c r="H117" s="18">
        <v>3.5</v>
      </c>
      <c r="I117" s="17">
        <f t="shared" si="2"/>
        <v>1249857.96</v>
      </c>
      <c r="J117" s="3"/>
    </row>
    <row r="118" spans="1:10" ht="19.5" customHeight="1">
      <c r="A118" s="20">
        <v>2808</v>
      </c>
      <c r="B118" s="16" t="s">
        <v>124</v>
      </c>
      <c r="C118" s="17">
        <v>101484219</v>
      </c>
      <c r="D118" s="17">
        <v>52416250</v>
      </c>
      <c r="E118" s="17">
        <v>5154295</v>
      </c>
      <c r="F118" s="17">
        <f t="shared" si="3"/>
        <v>159054764</v>
      </c>
      <c r="G118" s="18">
        <v>25</v>
      </c>
      <c r="H118" s="18">
        <v>3.9</v>
      </c>
      <c r="I118" s="17">
        <f t="shared" si="2"/>
        <v>1590547.6400000001</v>
      </c>
      <c r="J118" s="3"/>
    </row>
    <row r="119" spans="1:10" ht="19.5" customHeight="1">
      <c r="A119" s="20">
        <v>2901</v>
      </c>
      <c r="B119" s="16" t="s">
        <v>125</v>
      </c>
      <c r="C119" s="17">
        <v>12125839</v>
      </c>
      <c r="D119" s="17">
        <v>3161140</v>
      </c>
      <c r="E119" s="17">
        <v>1573970</v>
      </c>
      <c r="F119" s="17">
        <f t="shared" si="3"/>
        <v>16860949</v>
      </c>
      <c r="G119" s="18">
        <v>25</v>
      </c>
      <c r="H119" s="18">
        <v>6.3</v>
      </c>
      <c r="I119" s="17">
        <f t="shared" si="2"/>
        <v>168609.49000000002</v>
      </c>
      <c r="J119" s="3"/>
    </row>
    <row r="120" spans="1:10" ht="19.5" customHeight="1">
      <c r="A120" s="20">
        <v>2903</v>
      </c>
      <c r="B120" s="16" t="s">
        <v>126</v>
      </c>
      <c r="C120" s="17">
        <v>68916101</v>
      </c>
      <c r="D120" s="17">
        <v>39362230</v>
      </c>
      <c r="E120" s="17">
        <v>14794813</v>
      </c>
      <c r="F120" s="17">
        <f t="shared" si="3"/>
        <v>123073144</v>
      </c>
      <c r="G120" s="18">
        <v>25</v>
      </c>
      <c r="H120" s="18">
        <v>5.05</v>
      </c>
      <c r="I120" s="17">
        <f t="shared" si="2"/>
        <v>1230731.44</v>
      </c>
      <c r="J120" s="3"/>
    </row>
    <row r="121" spans="1:10" ht="19.5" customHeight="1">
      <c r="A121" s="20">
        <v>2905</v>
      </c>
      <c r="B121" s="16" t="s">
        <v>127</v>
      </c>
      <c r="C121" s="17">
        <v>7991322</v>
      </c>
      <c r="D121" s="17">
        <v>1744585</v>
      </c>
      <c r="E121" s="17">
        <v>2092175</v>
      </c>
      <c r="F121" s="17">
        <f t="shared" si="3"/>
        <v>11828082</v>
      </c>
      <c r="G121" s="18">
        <v>27</v>
      </c>
      <c r="H121" s="18">
        <v>4.4</v>
      </c>
      <c r="I121" s="17">
        <f t="shared" si="2"/>
        <v>127743.2856</v>
      </c>
      <c r="J121" s="3"/>
    </row>
    <row r="122" spans="1:10" ht="19.5" customHeight="1">
      <c r="A122" s="20">
        <v>2906</v>
      </c>
      <c r="B122" s="16" t="s">
        <v>128</v>
      </c>
      <c r="C122" s="17">
        <v>6155349</v>
      </c>
      <c r="D122" s="17">
        <v>1988580</v>
      </c>
      <c r="E122" s="17">
        <v>872824</v>
      </c>
      <c r="F122" s="17">
        <f t="shared" si="3"/>
        <v>9016753</v>
      </c>
      <c r="G122" s="18">
        <v>25</v>
      </c>
      <c r="H122" s="18">
        <v>13.6</v>
      </c>
      <c r="I122" s="17">
        <f t="shared" si="2"/>
        <v>90167.53</v>
      </c>
      <c r="J122" s="3"/>
    </row>
    <row r="123" spans="1:10" ht="19.5" customHeight="1">
      <c r="A123" s="20">
        <v>3001</v>
      </c>
      <c r="B123" s="16" t="s">
        <v>129</v>
      </c>
      <c r="C123" s="17">
        <v>25424914</v>
      </c>
      <c r="D123" s="17">
        <v>8432168</v>
      </c>
      <c r="E123" s="17">
        <v>4600630</v>
      </c>
      <c r="F123" s="17">
        <f t="shared" si="3"/>
        <v>38457712</v>
      </c>
      <c r="G123" s="18">
        <v>25</v>
      </c>
      <c r="H123" s="18">
        <v>4</v>
      </c>
      <c r="I123" s="17">
        <f t="shared" si="2"/>
        <v>384577.12</v>
      </c>
      <c r="J123" s="3"/>
    </row>
    <row r="124" spans="1:10" ht="19.5" customHeight="1">
      <c r="A124" s="20">
        <v>3002</v>
      </c>
      <c r="B124" s="16" t="s">
        <v>130</v>
      </c>
      <c r="C124" s="17">
        <v>18838487</v>
      </c>
      <c r="D124" s="17">
        <v>10792307</v>
      </c>
      <c r="E124" s="17">
        <v>2984336</v>
      </c>
      <c r="F124" s="17">
        <f t="shared" si="3"/>
        <v>32615130</v>
      </c>
      <c r="G124" s="18">
        <v>25</v>
      </c>
      <c r="H124" s="18">
        <v>9.7</v>
      </c>
      <c r="I124" s="17">
        <f t="shared" si="2"/>
        <v>326151.3</v>
      </c>
      <c r="J124" s="3"/>
    </row>
    <row r="125" spans="1:10" ht="19.5" customHeight="1">
      <c r="A125" s="20">
        <v>3003</v>
      </c>
      <c r="B125" s="16" t="s">
        <v>131</v>
      </c>
      <c r="C125" s="17">
        <v>16084572</v>
      </c>
      <c r="D125" s="17">
        <v>14387968</v>
      </c>
      <c r="E125" s="17">
        <v>13471609</v>
      </c>
      <c r="F125" s="17">
        <f t="shared" si="3"/>
        <v>43944149</v>
      </c>
      <c r="G125" s="18">
        <v>25</v>
      </c>
      <c r="H125" s="18">
        <v>9.2</v>
      </c>
      <c r="I125" s="17">
        <f t="shared" si="2"/>
        <v>439441.49000000005</v>
      </c>
      <c r="J125" s="3"/>
    </row>
    <row r="126" spans="1:10" ht="19.5" customHeight="1">
      <c r="A126" s="20">
        <v>3004</v>
      </c>
      <c r="B126" s="16" t="s">
        <v>132</v>
      </c>
      <c r="C126" s="17">
        <v>79581993</v>
      </c>
      <c r="D126" s="17">
        <v>34464630</v>
      </c>
      <c r="E126" s="17">
        <v>15061427</v>
      </c>
      <c r="F126" s="17">
        <f t="shared" si="3"/>
        <v>129108050</v>
      </c>
      <c r="G126" s="18">
        <v>25</v>
      </c>
      <c r="H126" s="18">
        <v>6.3</v>
      </c>
      <c r="I126" s="17">
        <f t="shared" si="2"/>
        <v>1291080.5</v>
      </c>
      <c r="J126" s="3"/>
    </row>
    <row r="127" spans="1:10" ht="19.5" customHeight="1">
      <c r="A127" s="20">
        <v>3005</v>
      </c>
      <c r="B127" s="16" t="s">
        <v>133</v>
      </c>
      <c r="C127" s="17">
        <v>9069415</v>
      </c>
      <c r="D127" s="17">
        <v>3170247</v>
      </c>
      <c r="E127" s="17">
        <v>4297812</v>
      </c>
      <c r="F127" s="17">
        <f t="shared" si="3"/>
        <v>16537474</v>
      </c>
      <c r="G127" s="18">
        <v>25</v>
      </c>
      <c r="H127" s="18">
        <v>2.4</v>
      </c>
      <c r="I127" s="17">
        <f t="shared" si="2"/>
        <v>165374.74000000002</v>
      </c>
      <c r="J127" s="3"/>
    </row>
    <row r="128" spans="1:10" ht="19.5" customHeight="1">
      <c r="A128" s="20">
        <v>3102</v>
      </c>
      <c r="B128" s="16" t="s">
        <v>134</v>
      </c>
      <c r="C128" s="17">
        <v>16965137</v>
      </c>
      <c r="D128" s="17">
        <v>15332980</v>
      </c>
      <c r="E128" s="17">
        <v>1727790</v>
      </c>
      <c r="F128" s="17">
        <f t="shared" si="3"/>
        <v>34025907</v>
      </c>
      <c r="G128" s="18">
        <v>25</v>
      </c>
      <c r="H128" s="18">
        <v>11</v>
      </c>
      <c r="I128" s="17">
        <f t="shared" si="2"/>
        <v>340259.07</v>
      </c>
      <c r="J128" s="3"/>
    </row>
    <row r="129" spans="1:10" ht="19.5" customHeight="1">
      <c r="A129" s="20">
        <v>3104</v>
      </c>
      <c r="B129" s="16" t="s">
        <v>135</v>
      </c>
      <c r="C129" s="17">
        <v>10015165</v>
      </c>
      <c r="D129" s="17">
        <v>3337680</v>
      </c>
      <c r="E129" s="17">
        <v>1197930</v>
      </c>
      <c r="F129" s="17">
        <f t="shared" si="3"/>
        <v>14550775</v>
      </c>
      <c r="G129" s="18">
        <v>25</v>
      </c>
      <c r="H129" s="18">
        <v>7</v>
      </c>
      <c r="I129" s="17">
        <f t="shared" si="2"/>
        <v>145507.75</v>
      </c>
      <c r="J129" s="3"/>
    </row>
    <row r="130" spans="1:10" ht="19.5" customHeight="1">
      <c r="A130" s="20">
        <v>3105</v>
      </c>
      <c r="B130" s="16" t="s">
        <v>136</v>
      </c>
      <c r="C130" s="17">
        <v>49221157</v>
      </c>
      <c r="D130" s="17">
        <v>39609315</v>
      </c>
      <c r="E130" s="17">
        <v>7313970</v>
      </c>
      <c r="F130" s="17">
        <f t="shared" si="3"/>
        <v>96144442</v>
      </c>
      <c r="G130" s="18">
        <v>25</v>
      </c>
      <c r="H130" s="18">
        <v>6.2</v>
      </c>
      <c r="I130" s="17">
        <f t="shared" si="2"/>
        <v>961444.42</v>
      </c>
      <c r="J130" s="3"/>
    </row>
    <row r="131" spans="1:10" ht="19.5" customHeight="1">
      <c r="A131" s="20">
        <v>3106</v>
      </c>
      <c r="B131" s="16" t="s">
        <v>137</v>
      </c>
      <c r="C131" s="17">
        <v>6746586</v>
      </c>
      <c r="D131" s="17">
        <v>1639245</v>
      </c>
      <c r="E131" s="17">
        <v>1889165</v>
      </c>
      <c r="F131" s="17">
        <f t="shared" si="3"/>
        <v>10274996</v>
      </c>
      <c r="G131" s="18">
        <v>58.4</v>
      </c>
      <c r="H131" s="18">
        <v>0</v>
      </c>
      <c r="I131" s="17">
        <f t="shared" si="2"/>
        <v>240023.90656</v>
      </c>
      <c r="J131" s="3"/>
    </row>
    <row r="132" spans="1:10" ht="19.5" customHeight="1">
      <c r="A132" s="20">
        <v>3201</v>
      </c>
      <c r="B132" s="16" t="s">
        <v>138</v>
      </c>
      <c r="C132" s="17">
        <v>85541850</v>
      </c>
      <c r="D132" s="17">
        <v>47349392</v>
      </c>
      <c r="E132" s="17">
        <v>6108874</v>
      </c>
      <c r="F132" s="17">
        <f t="shared" si="3"/>
        <v>139000116</v>
      </c>
      <c r="G132" s="18">
        <v>25</v>
      </c>
      <c r="H132" s="18">
        <v>4.6</v>
      </c>
      <c r="I132" s="17">
        <f t="shared" si="2"/>
        <v>1390001.1600000001</v>
      </c>
      <c r="J132" s="3"/>
    </row>
    <row r="133" spans="1:10" ht="19.5" customHeight="1">
      <c r="A133" s="20">
        <v>3202</v>
      </c>
      <c r="B133" s="16" t="s">
        <v>139</v>
      </c>
      <c r="C133" s="17">
        <v>7987990</v>
      </c>
      <c r="D133" s="17">
        <v>2257481</v>
      </c>
      <c r="E133" s="17">
        <v>424131</v>
      </c>
      <c r="F133" s="17">
        <f t="shared" si="3"/>
        <v>10669602</v>
      </c>
      <c r="G133" s="18">
        <v>25</v>
      </c>
      <c r="H133" s="18">
        <v>3.2</v>
      </c>
      <c r="I133" s="17">
        <f t="shared" si="2"/>
        <v>106696.02</v>
      </c>
      <c r="J133" s="3"/>
    </row>
    <row r="134" spans="1:10" ht="19.5" customHeight="1">
      <c r="A134" s="20">
        <v>3203</v>
      </c>
      <c r="B134" s="16" t="s">
        <v>140</v>
      </c>
      <c r="C134" s="17">
        <v>4893915</v>
      </c>
      <c r="D134" s="17">
        <v>3374362</v>
      </c>
      <c r="E134" s="17">
        <v>895495</v>
      </c>
      <c r="F134" s="17">
        <f t="shared" si="3"/>
        <v>9163772</v>
      </c>
      <c r="G134" s="18">
        <v>25</v>
      </c>
      <c r="H134" s="18">
        <v>9.3</v>
      </c>
      <c r="I134" s="17">
        <f t="shared" si="2"/>
        <v>91637.72</v>
      </c>
      <c r="J134" s="3"/>
    </row>
    <row r="135" spans="1:10" ht="19.5" customHeight="1">
      <c r="A135" s="20">
        <v>3206</v>
      </c>
      <c r="B135" s="16" t="s">
        <v>141</v>
      </c>
      <c r="C135" s="17">
        <v>17735117</v>
      </c>
      <c r="D135" s="17">
        <v>24672678</v>
      </c>
      <c r="E135" s="17">
        <v>95657515</v>
      </c>
      <c r="F135" s="17">
        <f t="shared" si="3"/>
        <v>138065310</v>
      </c>
      <c r="G135" s="18">
        <v>25</v>
      </c>
      <c r="H135" s="18">
        <v>4.43</v>
      </c>
      <c r="I135" s="17">
        <f t="shared" si="2"/>
        <v>1380653.1</v>
      </c>
      <c r="J135" s="3"/>
    </row>
    <row r="136" spans="1:10" ht="19.5" customHeight="1">
      <c r="A136" s="20">
        <v>3209</v>
      </c>
      <c r="B136" s="16" t="s">
        <v>142</v>
      </c>
      <c r="C136" s="17">
        <v>22965700</v>
      </c>
      <c r="D136" s="17">
        <v>9390602</v>
      </c>
      <c r="E136" s="17">
        <v>1123057</v>
      </c>
      <c r="F136" s="17">
        <f t="shared" si="3"/>
        <v>33479359</v>
      </c>
      <c r="G136" s="18">
        <v>25</v>
      </c>
      <c r="H136" s="18">
        <v>3.9</v>
      </c>
      <c r="I136" s="17">
        <f aca="true" t="shared" si="4" ref="I136:I199">SUM(F136*G136)*0.0004</f>
        <v>334793.59</v>
      </c>
      <c r="J136" s="3"/>
    </row>
    <row r="137" spans="1:10" ht="19.5" customHeight="1">
      <c r="A137" s="20">
        <v>3210</v>
      </c>
      <c r="B137" s="16" t="s">
        <v>143</v>
      </c>
      <c r="C137" s="17">
        <v>10357945</v>
      </c>
      <c r="D137" s="17">
        <v>19658969</v>
      </c>
      <c r="E137" s="17">
        <v>756936</v>
      </c>
      <c r="F137" s="17">
        <f t="shared" si="3"/>
        <v>30773850</v>
      </c>
      <c r="G137" s="18">
        <v>25</v>
      </c>
      <c r="H137" s="18">
        <v>8.4</v>
      </c>
      <c r="I137" s="17">
        <f t="shared" si="4"/>
        <v>307738.5</v>
      </c>
      <c r="J137" s="3"/>
    </row>
    <row r="138" spans="1:10" ht="19.5" customHeight="1">
      <c r="A138" s="20">
        <v>3211</v>
      </c>
      <c r="B138" s="16" t="s">
        <v>144</v>
      </c>
      <c r="C138" s="17">
        <v>13605408</v>
      </c>
      <c r="D138" s="17">
        <v>4521054</v>
      </c>
      <c r="E138" s="17">
        <v>1635736</v>
      </c>
      <c r="F138" s="17">
        <f t="shared" si="3"/>
        <v>19762198</v>
      </c>
      <c r="G138" s="18">
        <v>25</v>
      </c>
      <c r="H138" s="18">
        <v>3.3</v>
      </c>
      <c r="I138" s="17">
        <f t="shared" si="4"/>
        <v>197621.98</v>
      </c>
      <c r="J138" s="3"/>
    </row>
    <row r="139" spans="1:10" ht="19.5" customHeight="1">
      <c r="A139" s="20">
        <v>3301</v>
      </c>
      <c r="B139" s="16" t="s">
        <v>145</v>
      </c>
      <c r="C139" s="17">
        <v>12672993</v>
      </c>
      <c r="D139" s="17">
        <v>4532750</v>
      </c>
      <c r="E139" s="17">
        <v>2776232</v>
      </c>
      <c r="F139" s="17">
        <f t="shared" si="3"/>
        <v>19981975</v>
      </c>
      <c r="G139" s="18">
        <v>25</v>
      </c>
      <c r="H139" s="18">
        <v>13.5</v>
      </c>
      <c r="I139" s="17">
        <f t="shared" si="4"/>
        <v>199819.75</v>
      </c>
      <c r="J139" s="3"/>
    </row>
    <row r="140" spans="1:10" ht="19.5" customHeight="1">
      <c r="A140" s="20">
        <v>3302</v>
      </c>
      <c r="B140" s="16" t="s">
        <v>146</v>
      </c>
      <c r="C140" s="17">
        <v>18444576</v>
      </c>
      <c r="D140" s="17">
        <v>8238870</v>
      </c>
      <c r="E140" s="17">
        <v>3158607</v>
      </c>
      <c r="F140" s="17">
        <f t="shared" si="3"/>
        <v>29842053</v>
      </c>
      <c r="G140" s="18">
        <v>25</v>
      </c>
      <c r="H140" s="18">
        <v>5.35</v>
      </c>
      <c r="I140" s="17">
        <f t="shared" si="4"/>
        <v>298420.53</v>
      </c>
      <c r="J140" s="3"/>
    </row>
    <row r="141" spans="1:10" ht="19.5" customHeight="1">
      <c r="A141" s="20">
        <v>3303</v>
      </c>
      <c r="B141" s="16" t="s">
        <v>147</v>
      </c>
      <c r="C141" s="17">
        <v>6425456</v>
      </c>
      <c r="D141" s="17">
        <v>3436025</v>
      </c>
      <c r="E141" s="17">
        <v>2040498</v>
      </c>
      <c r="F141" s="17">
        <f aca="true" t="shared" si="5" ref="F141:F204">SUM(C141:E141)</f>
        <v>11901979</v>
      </c>
      <c r="G141" s="18">
        <v>25</v>
      </c>
      <c r="H141" s="18">
        <v>2.3</v>
      </c>
      <c r="I141" s="17">
        <f t="shared" si="4"/>
        <v>119019.79000000001</v>
      </c>
      <c r="J141" s="3"/>
    </row>
    <row r="142" spans="1:10" ht="19.5" customHeight="1">
      <c r="A142" s="20">
        <v>3306</v>
      </c>
      <c r="B142" s="16" t="s">
        <v>148</v>
      </c>
      <c r="C142" s="17">
        <v>26291844</v>
      </c>
      <c r="D142" s="17">
        <v>6503910</v>
      </c>
      <c r="E142" s="17">
        <v>2850510</v>
      </c>
      <c r="F142" s="17">
        <f t="shared" si="5"/>
        <v>35646264</v>
      </c>
      <c r="G142" s="18">
        <v>25</v>
      </c>
      <c r="H142" s="18">
        <v>5.47</v>
      </c>
      <c r="I142" s="17">
        <f t="shared" si="4"/>
        <v>356462.64</v>
      </c>
      <c r="J142" s="3"/>
    </row>
    <row r="143" spans="1:10" ht="19.5" customHeight="1">
      <c r="A143" s="20">
        <v>3403</v>
      </c>
      <c r="B143" s="16" t="s">
        <v>149</v>
      </c>
      <c r="C143" s="17">
        <v>60986814</v>
      </c>
      <c r="D143" s="17">
        <v>36484675</v>
      </c>
      <c r="E143" s="17">
        <v>10190963</v>
      </c>
      <c r="F143" s="17">
        <f t="shared" si="5"/>
        <v>107662452</v>
      </c>
      <c r="G143" s="18">
        <v>25</v>
      </c>
      <c r="H143" s="18">
        <v>5</v>
      </c>
      <c r="I143" s="17">
        <f t="shared" si="4"/>
        <v>1076624.52</v>
      </c>
      <c r="J143" s="3"/>
    </row>
    <row r="144" spans="1:10" ht="19.5" customHeight="1">
      <c r="A144" s="20">
        <v>3404</v>
      </c>
      <c r="B144" s="16" t="s">
        <v>150</v>
      </c>
      <c r="C144" s="17">
        <v>6792464</v>
      </c>
      <c r="D144" s="17">
        <v>1681175</v>
      </c>
      <c r="E144" s="17">
        <v>1671286</v>
      </c>
      <c r="F144" s="17">
        <f t="shared" si="5"/>
        <v>10144925</v>
      </c>
      <c r="G144" s="18">
        <v>28.65</v>
      </c>
      <c r="H144" s="18">
        <v>8</v>
      </c>
      <c r="I144" s="17">
        <f t="shared" si="4"/>
        <v>116260.8405</v>
      </c>
      <c r="J144" s="3"/>
    </row>
    <row r="145" spans="1:10" ht="19.5" customHeight="1">
      <c r="A145" s="20">
        <v>3405</v>
      </c>
      <c r="B145" s="16" t="s">
        <v>151</v>
      </c>
      <c r="C145" s="17">
        <v>20983066</v>
      </c>
      <c r="D145" s="17">
        <v>5864440</v>
      </c>
      <c r="E145" s="17">
        <v>4343468</v>
      </c>
      <c r="F145" s="17">
        <f t="shared" si="5"/>
        <v>31190974</v>
      </c>
      <c r="G145" s="18">
        <v>25</v>
      </c>
      <c r="H145" s="18">
        <v>3.4</v>
      </c>
      <c r="I145" s="17">
        <f t="shared" si="4"/>
        <v>311909.74</v>
      </c>
      <c r="J145" s="3"/>
    </row>
    <row r="146" spans="1:10" ht="19.5" customHeight="1">
      <c r="A146" s="20">
        <v>3501</v>
      </c>
      <c r="B146" s="16" t="s">
        <v>152</v>
      </c>
      <c r="C146" s="17">
        <v>25483717</v>
      </c>
      <c r="D146" s="17">
        <v>7158780</v>
      </c>
      <c r="E146" s="17">
        <v>3626968</v>
      </c>
      <c r="F146" s="17">
        <f t="shared" si="5"/>
        <v>36269465</v>
      </c>
      <c r="G146" s="18">
        <v>25</v>
      </c>
      <c r="H146" s="18">
        <v>7.6</v>
      </c>
      <c r="I146" s="17">
        <f t="shared" si="4"/>
        <v>362694.65</v>
      </c>
      <c r="J146" s="3"/>
    </row>
    <row r="147" spans="1:10" ht="19.5" customHeight="1">
      <c r="A147" s="20">
        <v>3502</v>
      </c>
      <c r="B147" s="16" t="s">
        <v>153</v>
      </c>
      <c r="C147" s="17">
        <v>26889178</v>
      </c>
      <c r="D147" s="17">
        <v>22021500</v>
      </c>
      <c r="E147" s="17">
        <v>3731006</v>
      </c>
      <c r="F147" s="17">
        <f t="shared" si="5"/>
        <v>52641684</v>
      </c>
      <c r="G147" s="18">
        <v>25</v>
      </c>
      <c r="H147" s="18">
        <v>8.3</v>
      </c>
      <c r="I147" s="17">
        <f t="shared" si="4"/>
        <v>526416.84</v>
      </c>
      <c r="J147" s="3"/>
    </row>
    <row r="148" spans="1:10" ht="19.5" customHeight="1">
      <c r="A148" s="20">
        <v>3505</v>
      </c>
      <c r="B148" s="16" t="s">
        <v>154</v>
      </c>
      <c r="C148" s="17">
        <v>169839939</v>
      </c>
      <c r="D148" s="17">
        <v>114639520</v>
      </c>
      <c r="E148" s="17">
        <v>23318133</v>
      </c>
      <c r="F148" s="17">
        <f t="shared" si="5"/>
        <v>307797592</v>
      </c>
      <c r="G148" s="18">
        <v>25</v>
      </c>
      <c r="H148" s="18">
        <v>10.2</v>
      </c>
      <c r="I148" s="17">
        <f t="shared" si="4"/>
        <v>3077975.92</v>
      </c>
      <c r="J148" s="3"/>
    </row>
    <row r="149" spans="1:10" ht="19.5" customHeight="1">
      <c r="A149" s="20">
        <v>2509</v>
      </c>
      <c r="B149" s="16" t="s">
        <v>155</v>
      </c>
      <c r="C149" s="17">
        <v>57593646</v>
      </c>
      <c r="D149" s="17">
        <v>23363140</v>
      </c>
      <c r="E149" s="17">
        <v>3919442</v>
      </c>
      <c r="F149" s="17">
        <f t="shared" si="5"/>
        <v>84876228</v>
      </c>
      <c r="G149" s="18">
        <v>26.1</v>
      </c>
      <c r="H149" s="18">
        <v>5.7</v>
      </c>
      <c r="I149" s="17">
        <f t="shared" si="4"/>
        <v>886107.8203200002</v>
      </c>
      <c r="J149" s="3"/>
    </row>
    <row r="150" spans="1:10" ht="19.5" customHeight="1">
      <c r="A150" s="20">
        <v>2510</v>
      </c>
      <c r="B150" s="16" t="s">
        <v>156</v>
      </c>
      <c r="C150" s="17">
        <v>65310301</v>
      </c>
      <c r="D150" s="17">
        <v>40657090</v>
      </c>
      <c r="E150" s="17">
        <v>87987784</v>
      </c>
      <c r="F150" s="17">
        <f t="shared" si="5"/>
        <v>193955175</v>
      </c>
      <c r="G150" s="18">
        <v>25</v>
      </c>
      <c r="H150" s="18">
        <v>12.7</v>
      </c>
      <c r="I150" s="17">
        <f t="shared" si="4"/>
        <v>1939551.75</v>
      </c>
      <c r="J150" s="3"/>
    </row>
    <row r="151" spans="1:10" ht="19.5" customHeight="1">
      <c r="A151" s="20">
        <v>3601</v>
      </c>
      <c r="B151" s="16" t="s">
        <v>157</v>
      </c>
      <c r="C151" s="17">
        <v>70618977</v>
      </c>
      <c r="D151" s="17">
        <v>30942480</v>
      </c>
      <c r="E151" s="17">
        <v>5361852</v>
      </c>
      <c r="F151" s="17">
        <f t="shared" si="5"/>
        <v>106923309</v>
      </c>
      <c r="G151" s="18">
        <v>25</v>
      </c>
      <c r="H151" s="18">
        <v>8</v>
      </c>
      <c r="I151" s="17">
        <f t="shared" si="4"/>
        <v>1069233.09</v>
      </c>
      <c r="J151" s="3"/>
    </row>
    <row r="152" spans="1:10" ht="19.5" customHeight="1">
      <c r="A152" s="20">
        <v>3604</v>
      </c>
      <c r="B152" s="16" t="s">
        <v>158</v>
      </c>
      <c r="C152" s="17">
        <v>29510253</v>
      </c>
      <c r="D152" s="17">
        <v>9094050</v>
      </c>
      <c r="E152" s="17">
        <v>4637522</v>
      </c>
      <c r="F152" s="17">
        <f t="shared" si="5"/>
        <v>43241825</v>
      </c>
      <c r="G152" s="18">
        <v>25</v>
      </c>
      <c r="H152" s="18">
        <v>6.33</v>
      </c>
      <c r="I152" s="17">
        <f t="shared" si="4"/>
        <v>432418.25</v>
      </c>
      <c r="J152" s="3"/>
    </row>
    <row r="153" spans="1:10" ht="19.5" customHeight="1">
      <c r="A153" s="20">
        <v>3605</v>
      </c>
      <c r="B153" s="16" t="s">
        <v>159</v>
      </c>
      <c r="C153" s="17">
        <v>4770239</v>
      </c>
      <c r="D153" s="17">
        <v>869496</v>
      </c>
      <c r="E153" s="17">
        <v>735010</v>
      </c>
      <c r="F153" s="17">
        <f t="shared" si="5"/>
        <v>6374745</v>
      </c>
      <c r="G153" s="18">
        <v>25</v>
      </c>
      <c r="H153" s="18">
        <v>6</v>
      </c>
      <c r="I153" s="17">
        <f t="shared" si="4"/>
        <v>63747.450000000004</v>
      </c>
      <c r="J153" s="3"/>
    </row>
    <row r="154" spans="1:10" ht="19.5" customHeight="1">
      <c r="A154" s="20">
        <v>3606</v>
      </c>
      <c r="B154" s="16" t="s">
        <v>70</v>
      </c>
      <c r="C154" s="17">
        <v>14938818</v>
      </c>
      <c r="D154" s="17">
        <v>3791740</v>
      </c>
      <c r="E154" s="17">
        <v>3333926</v>
      </c>
      <c r="F154" s="17">
        <f t="shared" si="5"/>
        <v>22064484</v>
      </c>
      <c r="G154" s="18">
        <v>25</v>
      </c>
      <c r="H154" s="18">
        <v>7</v>
      </c>
      <c r="I154" s="17">
        <f t="shared" si="4"/>
        <v>220644.84</v>
      </c>
      <c r="J154" s="3"/>
    </row>
    <row r="155" spans="1:10" ht="19.5" customHeight="1">
      <c r="A155" s="20">
        <v>3701</v>
      </c>
      <c r="B155" s="16" t="s">
        <v>160</v>
      </c>
      <c r="C155" s="17">
        <v>18788390</v>
      </c>
      <c r="D155" s="17">
        <v>3368771</v>
      </c>
      <c r="E155" s="17">
        <v>1984852</v>
      </c>
      <c r="F155" s="17">
        <f t="shared" si="5"/>
        <v>24142013</v>
      </c>
      <c r="G155" s="18">
        <v>29</v>
      </c>
      <c r="H155" s="18">
        <v>0</v>
      </c>
      <c r="I155" s="17">
        <f t="shared" si="4"/>
        <v>280047.3508</v>
      </c>
      <c r="J155" s="3"/>
    </row>
    <row r="156" spans="1:10" ht="19.5" customHeight="1">
      <c r="A156" s="20">
        <v>3702</v>
      </c>
      <c r="B156" s="16" t="s">
        <v>161</v>
      </c>
      <c r="C156" s="17">
        <v>19841463</v>
      </c>
      <c r="D156" s="17">
        <v>4242817</v>
      </c>
      <c r="E156" s="17">
        <v>2775915</v>
      </c>
      <c r="F156" s="17">
        <f t="shared" si="5"/>
        <v>26860195</v>
      </c>
      <c r="G156" s="18">
        <v>26.7</v>
      </c>
      <c r="H156" s="18">
        <v>6.1</v>
      </c>
      <c r="I156" s="17">
        <f t="shared" si="4"/>
        <v>286866.8826</v>
      </c>
      <c r="J156" s="3"/>
    </row>
    <row r="157" spans="1:10" ht="19.5" customHeight="1">
      <c r="A157" s="20">
        <v>3703</v>
      </c>
      <c r="B157" s="16" t="s">
        <v>162</v>
      </c>
      <c r="C157" s="17">
        <v>16684952</v>
      </c>
      <c r="D157" s="17">
        <v>5176730</v>
      </c>
      <c r="E157" s="17">
        <v>4302163</v>
      </c>
      <c r="F157" s="17">
        <f t="shared" si="5"/>
        <v>26163845</v>
      </c>
      <c r="G157" s="18">
        <v>25</v>
      </c>
      <c r="H157" s="18">
        <v>4</v>
      </c>
      <c r="I157" s="17">
        <f t="shared" si="4"/>
        <v>261638.45</v>
      </c>
      <c r="J157" s="3"/>
    </row>
    <row r="158" spans="1:10" ht="19.5" customHeight="1">
      <c r="A158" s="20">
        <v>3801</v>
      </c>
      <c r="B158" s="16" t="s">
        <v>163</v>
      </c>
      <c r="C158" s="17">
        <v>7724200</v>
      </c>
      <c r="D158" s="17">
        <v>4737425</v>
      </c>
      <c r="E158" s="17">
        <v>2124041</v>
      </c>
      <c r="F158" s="17">
        <f t="shared" si="5"/>
        <v>14585666</v>
      </c>
      <c r="G158" s="18">
        <v>25</v>
      </c>
      <c r="H158" s="18">
        <v>6</v>
      </c>
      <c r="I158" s="17">
        <f t="shared" si="4"/>
        <v>145856.66</v>
      </c>
      <c r="J158" s="3"/>
    </row>
    <row r="159" spans="1:10" ht="19.5" customHeight="1">
      <c r="A159" s="20">
        <v>3804</v>
      </c>
      <c r="B159" s="16" t="s">
        <v>164</v>
      </c>
      <c r="C159" s="17">
        <v>18260884</v>
      </c>
      <c r="D159" s="17">
        <v>8519155</v>
      </c>
      <c r="E159" s="17">
        <v>4299421</v>
      </c>
      <c r="F159" s="17">
        <f t="shared" si="5"/>
        <v>31079460</v>
      </c>
      <c r="G159" s="18">
        <v>25</v>
      </c>
      <c r="H159" s="18">
        <v>6</v>
      </c>
      <c r="I159" s="17">
        <f t="shared" si="4"/>
        <v>310794.60000000003</v>
      </c>
      <c r="J159" s="3"/>
    </row>
    <row r="160" spans="1:10" ht="19.5" customHeight="1">
      <c r="A160" s="20">
        <v>3805</v>
      </c>
      <c r="B160" s="16" t="s">
        <v>165</v>
      </c>
      <c r="C160" s="17">
        <v>5358185</v>
      </c>
      <c r="D160" s="17">
        <v>2193335</v>
      </c>
      <c r="E160" s="17">
        <v>961735</v>
      </c>
      <c r="F160" s="17">
        <f t="shared" si="5"/>
        <v>8513255</v>
      </c>
      <c r="G160" s="18">
        <v>25</v>
      </c>
      <c r="H160" s="18">
        <v>11.9</v>
      </c>
      <c r="I160" s="17">
        <f t="shared" si="4"/>
        <v>85132.55</v>
      </c>
      <c r="J160" s="3"/>
    </row>
    <row r="161" spans="1:10" ht="19.5" customHeight="1">
      <c r="A161" s="20">
        <v>3806</v>
      </c>
      <c r="B161" s="16" t="s">
        <v>166</v>
      </c>
      <c r="C161" s="17">
        <v>10601506</v>
      </c>
      <c r="D161" s="17">
        <v>4626910</v>
      </c>
      <c r="E161" s="17">
        <v>2417080</v>
      </c>
      <c r="F161" s="17">
        <f t="shared" si="5"/>
        <v>17645496</v>
      </c>
      <c r="G161" s="18">
        <v>25</v>
      </c>
      <c r="H161" s="18">
        <v>2.8</v>
      </c>
      <c r="I161" s="17">
        <f t="shared" si="4"/>
        <v>176454.96000000002</v>
      </c>
      <c r="J161" s="3"/>
    </row>
    <row r="162" spans="1:10" ht="19.5" customHeight="1">
      <c r="A162" s="20">
        <v>3807</v>
      </c>
      <c r="B162" s="16" t="s">
        <v>167</v>
      </c>
      <c r="C162" s="17">
        <v>11729261</v>
      </c>
      <c r="D162" s="17">
        <v>3047370</v>
      </c>
      <c r="E162" s="17">
        <v>2222593</v>
      </c>
      <c r="F162" s="17">
        <f t="shared" si="5"/>
        <v>16999224</v>
      </c>
      <c r="G162" s="18">
        <v>25</v>
      </c>
      <c r="H162" s="18">
        <v>5.3</v>
      </c>
      <c r="I162" s="17">
        <f t="shared" si="4"/>
        <v>169992.24000000002</v>
      </c>
      <c r="J162" s="3"/>
    </row>
    <row r="163" spans="1:10" ht="19.5" customHeight="1">
      <c r="A163" s="20">
        <v>3808</v>
      </c>
      <c r="B163" s="16" t="s">
        <v>168</v>
      </c>
      <c r="C163" s="17">
        <v>32645565</v>
      </c>
      <c r="D163" s="17">
        <v>18385645</v>
      </c>
      <c r="E163" s="17">
        <v>5144949</v>
      </c>
      <c r="F163" s="17">
        <f t="shared" si="5"/>
        <v>56176159</v>
      </c>
      <c r="G163" s="18">
        <v>27.5</v>
      </c>
      <c r="H163" s="18">
        <v>4.9</v>
      </c>
      <c r="I163" s="17">
        <f t="shared" si="4"/>
        <v>617937.7490000001</v>
      </c>
      <c r="J163" s="3"/>
    </row>
    <row r="164" spans="1:10" ht="19.5" customHeight="1">
      <c r="A164" s="20">
        <v>3904</v>
      </c>
      <c r="B164" s="16" t="s">
        <v>169</v>
      </c>
      <c r="C164" s="17">
        <v>47892530</v>
      </c>
      <c r="D164" s="17">
        <v>16388830</v>
      </c>
      <c r="E164" s="17">
        <v>8559500</v>
      </c>
      <c r="F164" s="17">
        <f t="shared" si="5"/>
        <v>72840860</v>
      </c>
      <c r="G164" s="18">
        <v>25</v>
      </c>
      <c r="H164" s="18">
        <v>0.8</v>
      </c>
      <c r="I164" s="17">
        <f t="shared" si="4"/>
        <v>728408.6000000001</v>
      </c>
      <c r="J164" s="3"/>
    </row>
    <row r="165" spans="1:10" ht="19.5" customHeight="1">
      <c r="A165" s="20">
        <v>4001</v>
      </c>
      <c r="B165" s="16" t="s">
        <v>170</v>
      </c>
      <c r="C165" s="17">
        <v>7264846</v>
      </c>
      <c r="D165" s="17">
        <v>3095292</v>
      </c>
      <c r="E165" s="17">
        <v>1400155</v>
      </c>
      <c r="F165" s="17">
        <f t="shared" si="5"/>
        <v>11760293</v>
      </c>
      <c r="G165" s="18">
        <v>25</v>
      </c>
      <c r="H165" s="18">
        <v>5</v>
      </c>
      <c r="I165" s="17">
        <f t="shared" si="4"/>
        <v>117602.93000000001</v>
      </c>
      <c r="J165" s="3"/>
    </row>
    <row r="166" spans="1:10" ht="19.5" customHeight="1">
      <c r="A166" s="20">
        <v>4002</v>
      </c>
      <c r="B166" s="16" t="s">
        <v>171</v>
      </c>
      <c r="C166" s="17">
        <v>8444340</v>
      </c>
      <c r="D166" s="17">
        <v>3999828</v>
      </c>
      <c r="E166" s="17">
        <v>1622458</v>
      </c>
      <c r="F166" s="17">
        <f t="shared" si="5"/>
        <v>14066626</v>
      </c>
      <c r="G166" s="18">
        <v>25</v>
      </c>
      <c r="H166" s="18">
        <v>7.8</v>
      </c>
      <c r="I166" s="17">
        <f t="shared" si="4"/>
        <v>140666.26</v>
      </c>
      <c r="J166" s="3"/>
    </row>
    <row r="167" spans="1:10" ht="19.5" customHeight="1">
      <c r="A167" s="20">
        <v>4003</v>
      </c>
      <c r="B167" s="16" t="s">
        <v>172</v>
      </c>
      <c r="C167" s="17">
        <v>34746005</v>
      </c>
      <c r="D167" s="17">
        <v>16641848</v>
      </c>
      <c r="E167" s="17">
        <v>5902868</v>
      </c>
      <c r="F167" s="17">
        <f t="shared" si="5"/>
        <v>57290721</v>
      </c>
      <c r="G167" s="18">
        <v>25</v>
      </c>
      <c r="H167" s="18">
        <v>7</v>
      </c>
      <c r="I167" s="17">
        <f t="shared" si="4"/>
        <v>572907.2100000001</v>
      </c>
      <c r="J167" s="3"/>
    </row>
    <row r="168" spans="1:10" ht="19.5" customHeight="1">
      <c r="A168" s="20">
        <v>4101</v>
      </c>
      <c r="B168" s="16" t="s">
        <v>173</v>
      </c>
      <c r="C168" s="17">
        <v>45895359</v>
      </c>
      <c r="D168" s="17">
        <v>133442400</v>
      </c>
      <c r="E168" s="17">
        <v>6863952</v>
      </c>
      <c r="F168" s="17">
        <f t="shared" si="5"/>
        <v>186201711</v>
      </c>
      <c r="G168" s="18">
        <v>25</v>
      </c>
      <c r="H168" s="18">
        <v>7.7</v>
      </c>
      <c r="I168" s="17">
        <f t="shared" si="4"/>
        <v>1862017.11</v>
      </c>
      <c r="J168" s="3"/>
    </row>
    <row r="169" spans="1:10" ht="19.5" customHeight="1">
      <c r="A169" s="20">
        <v>4102</v>
      </c>
      <c r="B169" s="16" t="s">
        <v>174</v>
      </c>
      <c r="C169" s="17">
        <v>13005294</v>
      </c>
      <c r="D169" s="17">
        <v>12225200</v>
      </c>
      <c r="E169" s="17">
        <v>2599821</v>
      </c>
      <c r="F169" s="17">
        <f t="shared" si="5"/>
        <v>27830315</v>
      </c>
      <c r="G169" s="18">
        <v>28</v>
      </c>
      <c r="H169" s="18">
        <v>7.5</v>
      </c>
      <c r="I169" s="17">
        <f t="shared" si="4"/>
        <v>311699.528</v>
      </c>
      <c r="J169" s="3"/>
    </row>
    <row r="170" spans="1:10" ht="19.5" customHeight="1">
      <c r="A170" s="20">
        <v>4201</v>
      </c>
      <c r="B170" s="16" t="s">
        <v>175</v>
      </c>
      <c r="C170" s="17">
        <v>38239931</v>
      </c>
      <c r="D170" s="17">
        <v>11235735</v>
      </c>
      <c r="E170" s="17">
        <v>4182828</v>
      </c>
      <c r="F170" s="17">
        <f t="shared" si="5"/>
        <v>53658494</v>
      </c>
      <c r="G170" s="18">
        <v>25</v>
      </c>
      <c r="H170" s="18">
        <v>5.4</v>
      </c>
      <c r="I170" s="17">
        <f t="shared" si="4"/>
        <v>536584.9400000001</v>
      </c>
      <c r="J170" s="3"/>
    </row>
    <row r="171" spans="1:10" ht="19.5" customHeight="1">
      <c r="A171" s="20">
        <v>4202</v>
      </c>
      <c r="B171" s="16" t="s">
        <v>176</v>
      </c>
      <c r="C171" s="17">
        <v>11138951</v>
      </c>
      <c r="D171" s="17">
        <v>2956930</v>
      </c>
      <c r="E171" s="17">
        <v>3582720</v>
      </c>
      <c r="F171" s="17">
        <f t="shared" si="5"/>
        <v>17678601</v>
      </c>
      <c r="G171" s="18">
        <v>25</v>
      </c>
      <c r="H171" s="18">
        <v>3.2</v>
      </c>
      <c r="I171" s="17">
        <f t="shared" si="4"/>
        <v>176786.01</v>
      </c>
      <c r="J171" s="3"/>
    </row>
    <row r="172" spans="1:10" ht="19.5" customHeight="1">
      <c r="A172" s="20">
        <v>4203</v>
      </c>
      <c r="B172" s="16" t="s">
        <v>177</v>
      </c>
      <c r="C172" s="17">
        <v>36677217</v>
      </c>
      <c r="D172" s="17">
        <v>12856235</v>
      </c>
      <c r="E172" s="17">
        <v>102510</v>
      </c>
      <c r="F172" s="17">
        <f t="shared" si="5"/>
        <v>49635962</v>
      </c>
      <c r="G172" s="18">
        <v>25</v>
      </c>
      <c r="H172" s="18">
        <v>6.3</v>
      </c>
      <c r="I172" s="17">
        <f t="shared" si="4"/>
        <v>496359.62</v>
      </c>
      <c r="J172" s="3"/>
    </row>
    <row r="173" spans="1:10" ht="19.5" customHeight="1">
      <c r="A173" s="20">
        <v>4204</v>
      </c>
      <c r="B173" s="16" t="s">
        <v>178</v>
      </c>
      <c r="C173" s="17">
        <v>13272050</v>
      </c>
      <c r="D173" s="17">
        <v>6136690</v>
      </c>
      <c r="E173" s="17">
        <v>1356880</v>
      </c>
      <c r="F173" s="17">
        <f t="shared" si="5"/>
        <v>20765620</v>
      </c>
      <c r="G173" s="18">
        <v>25</v>
      </c>
      <c r="H173" s="18">
        <v>7.23</v>
      </c>
      <c r="I173" s="17">
        <f t="shared" si="4"/>
        <v>207656.2</v>
      </c>
      <c r="J173" s="3"/>
    </row>
    <row r="174" spans="1:10" ht="19.5" customHeight="1">
      <c r="A174" s="20">
        <v>4301</v>
      </c>
      <c r="B174" s="16" t="s">
        <v>179</v>
      </c>
      <c r="C174" s="17">
        <v>47517229</v>
      </c>
      <c r="D174" s="17">
        <v>22898325</v>
      </c>
      <c r="E174" s="17">
        <v>6458575</v>
      </c>
      <c r="F174" s="17">
        <f t="shared" si="5"/>
        <v>76874129</v>
      </c>
      <c r="G174" s="18">
        <v>25</v>
      </c>
      <c r="H174" s="18">
        <v>9.4</v>
      </c>
      <c r="I174" s="17">
        <f t="shared" si="4"/>
        <v>768741.29</v>
      </c>
      <c r="J174" s="3"/>
    </row>
    <row r="175" spans="1:10" ht="19.5" customHeight="1">
      <c r="A175" s="20">
        <v>4302</v>
      </c>
      <c r="B175" s="16" t="s">
        <v>180</v>
      </c>
      <c r="C175" s="17">
        <v>26003570</v>
      </c>
      <c r="D175" s="17">
        <v>9825800</v>
      </c>
      <c r="E175" s="17">
        <v>3462025</v>
      </c>
      <c r="F175" s="17">
        <f t="shared" si="5"/>
        <v>39291395</v>
      </c>
      <c r="G175" s="18">
        <v>25</v>
      </c>
      <c r="H175" s="18">
        <v>5.93</v>
      </c>
      <c r="I175" s="17">
        <f t="shared" si="4"/>
        <v>392913.95</v>
      </c>
      <c r="J175" s="3"/>
    </row>
    <row r="176" spans="1:9" ht="19.5" customHeight="1">
      <c r="A176" s="20">
        <v>4303</v>
      </c>
      <c r="B176" s="16" t="s">
        <v>181</v>
      </c>
      <c r="C176" s="17">
        <v>27782770</v>
      </c>
      <c r="D176" s="17">
        <v>10501110</v>
      </c>
      <c r="E176" s="17">
        <v>4627479</v>
      </c>
      <c r="F176" s="17">
        <f t="shared" si="5"/>
        <v>42911359</v>
      </c>
      <c r="G176" s="18">
        <v>25</v>
      </c>
      <c r="H176" s="18">
        <v>6</v>
      </c>
      <c r="I176" s="17">
        <f t="shared" si="4"/>
        <v>429113.59</v>
      </c>
    </row>
    <row r="177" spans="1:9" ht="19.5" customHeight="1">
      <c r="A177" s="20">
        <v>4304</v>
      </c>
      <c r="B177" s="16" t="s">
        <v>182</v>
      </c>
      <c r="C177" s="17">
        <v>177800427</v>
      </c>
      <c r="D177" s="17">
        <v>53213300</v>
      </c>
      <c r="E177" s="17">
        <v>14257563</v>
      </c>
      <c r="F177" s="17">
        <f t="shared" si="5"/>
        <v>245271290</v>
      </c>
      <c r="G177" s="18">
        <v>25</v>
      </c>
      <c r="H177" s="18">
        <v>6.05</v>
      </c>
      <c r="I177" s="17">
        <f t="shared" si="4"/>
        <v>2452712.9</v>
      </c>
    </row>
    <row r="178" spans="1:9" ht="19.5" customHeight="1">
      <c r="A178" s="20">
        <v>4401</v>
      </c>
      <c r="B178" s="16" t="s">
        <v>183</v>
      </c>
      <c r="C178" s="17">
        <v>54068405</v>
      </c>
      <c r="D178" s="17">
        <v>18452014</v>
      </c>
      <c r="E178" s="17">
        <v>7090079</v>
      </c>
      <c r="F178" s="17">
        <f t="shared" si="5"/>
        <v>79610498</v>
      </c>
      <c r="G178" s="18">
        <v>25</v>
      </c>
      <c r="H178" s="18">
        <v>5.1</v>
      </c>
      <c r="I178" s="17">
        <f t="shared" si="4"/>
        <v>796104.98</v>
      </c>
    </row>
    <row r="179" spans="1:10" ht="19.5" customHeight="1">
      <c r="A179" s="20">
        <v>4402</v>
      </c>
      <c r="B179" s="16" t="s">
        <v>184</v>
      </c>
      <c r="C179" s="17">
        <v>6612460</v>
      </c>
      <c r="D179" s="17">
        <v>1756933</v>
      </c>
      <c r="E179" s="17">
        <v>644051</v>
      </c>
      <c r="F179" s="17">
        <f t="shared" si="5"/>
        <v>9013444</v>
      </c>
      <c r="G179" s="18">
        <v>27.5</v>
      </c>
      <c r="H179" s="18">
        <v>0</v>
      </c>
      <c r="I179" s="17">
        <f t="shared" si="4"/>
        <v>99147.884</v>
      </c>
      <c r="J179" s="3"/>
    </row>
    <row r="180" spans="1:10" ht="19.5" customHeight="1">
      <c r="A180" s="20">
        <v>4403</v>
      </c>
      <c r="B180" s="16" t="s">
        <v>185</v>
      </c>
      <c r="C180" s="17">
        <v>8407677</v>
      </c>
      <c r="D180" s="17">
        <v>2602831</v>
      </c>
      <c r="E180" s="17">
        <v>2210980</v>
      </c>
      <c r="F180" s="17">
        <f t="shared" si="5"/>
        <v>13221488</v>
      </c>
      <c r="G180" s="18">
        <v>25</v>
      </c>
      <c r="H180" s="18">
        <v>4.28</v>
      </c>
      <c r="I180" s="17">
        <f t="shared" si="4"/>
        <v>132214.88</v>
      </c>
      <c r="J180" s="3"/>
    </row>
    <row r="181" spans="1:10" ht="19.5" customHeight="1">
      <c r="A181" s="20">
        <v>4501</v>
      </c>
      <c r="B181" s="16" t="s">
        <v>186</v>
      </c>
      <c r="C181" s="17">
        <v>46583645</v>
      </c>
      <c r="D181" s="17">
        <v>17203380</v>
      </c>
      <c r="E181" s="17">
        <v>2672954</v>
      </c>
      <c r="F181" s="17">
        <f t="shared" si="5"/>
        <v>66459979</v>
      </c>
      <c r="G181" s="18">
        <v>25</v>
      </c>
      <c r="H181" s="18">
        <v>3.1</v>
      </c>
      <c r="I181" s="17">
        <f t="shared" si="4"/>
        <v>664599.79</v>
      </c>
      <c r="J181" s="3"/>
    </row>
    <row r="182" spans="1:10" ht="19.5" customHeight="1">
      <c r="A182" s="20">
        <v>4502</v>
      </c>
      <c r="B182" s="16" t="s">
        <v>187</v>
      </c>
      <c r="C182" s="17">
        <v>29336930</v>
      </c>
      <c r="D182" s="17">
        <v>8926750</v>
      </c>
      <c r="E182" s="17">
        <v>3271917</v>
      </c>
      <c r="F182" s="17">
        <f t="shared" si="5"/>
        <v>41535597</v>
      </c>
      <c r="G182" s="18">
        <v>25</v>
      </c>
      <c r="H182" s="18">
        <v>6.08</v>
      </c>
      <c r="I182" s="17">
        <f t="shared" si="4"/>
        <v>415355.97000000003</v>
      </c>
      <c r="J182" s="3"/>
    </row>
    <row r="183" spans="1:10" ht="19.5" customHeight="1">
      <c r="A183" s="20">
        <v>4503</v>
      </c>
      <c r="B183" s="16" t="s">
        <v>188</v>
      </c>
      <c r="C183" s="17">
        <v>9537740</v>
      </c>
      <c r="D183" s="17">
        <v>2211900</v>
      </c>
      <c r="E183" s="17">
        <v>898058</v>
      </c>
      <c r="F183" s="17">
        <f t="shared" si="5"/>
        <v>12647698</v>
      </c>
      <c r="G183" s="18">
        <v>25</v>
      </c>
      <c r="H183" s="18">
        <v>5.7</v>
      </c>
      <c r="I183" s="17">
        <f t="shared" si="4"/>
        <v>126476.98000000001</v>
      </c>
      <c r="J183" s="3"/>
    </row>
    <row r="184" spans="1:10" ht="19.5" customHeight="1">
      <c r="A184" s="20">
        <v>4601</v>
      </c>
      <c r="B184" s="16" t="s">
        <v>189</v>
      </c>
      <c r="C184" s="17">
        <v>7205669</v>
      </c>
      <c r="D184" s="17">
        <v>1962710</v>
      </c>
      <c r="E184" s="17">
        <v>1845460</v>
      </c>
      <c r="F184" s="17">
        <f t="shared" si="5"/>
        <v>11013839</v>
      </c>
      <c r="G184" s="18">
        <v>29.1</v>
      </c>
      <c r="H184" s="18">
        <v>7.9</v>
      </c>
      <c r="I184" s="17">
        <f t="shared" si="4"/>
        <v>128201.08596000003</v>
      </c>
      <c r="J184" s="3"/>
    </row>
    <row r="185" spans="1:10" ht="19.5" customHeight="1">
      <c r="A185" s="20">
        <v>4602</v>
      </c>
      <c r="B185" s="16" t="s">
        <v>190</v>
      </c>
      <c r="C185" s="17">
        <v>14381062</v>
      </c>
      <c r="D185" s="17">
        <v>4683860</v>
      </c>
      <c r="E185" s="17">
        <v>1804930</v>
      </c>
      <c r="F185" s="17">
        <f t="shared" si="5"/>
        <v>20869852</v>
      </c>
      <c r="G185" s="18">
        <v>25</v>
      </c>
      <c r="H185" s="18">
        <v>14.2</v>
      </c>
      <c r="I185" s="17">
        <f t="shared" si="4"/>
        <v>208698.52000000002</v>
      </c>
      <c r="J185" s="3"/>
    </row>
    <row r="186" spans="1:10" ht="19.5" customHeight="1">
      <c r="A186" s="20">
        <v>4603</v>
      </c>
      <c r="B186" s="16" t="s">
        <v>191</v>
      </c>
      <c r="C186" s="17">
        <v>14761324</v>
      </c>
      <c r="D186" s="17">
        <v>5438740</v>
      </c>
      <c r="E186" s="17">
        <v>2036560</v>
      </c>
      <c r="F186" s="17">
        <f t="shared" si="5"/>
        <v>22236624</v>
      </c>
      <c r="G186" s="18">
        <v>25</v>
      </c>
      <c r="H186" s="18">
        <v>13</v>
      </c>
      <c r="I186" s="17">
        <f t="shared" si="4"/>
        <v>222366.24000000002</v>
      </c>
      <c r="J186" s="3"/>
    </row>
    <row r="187" spans="1:10" ht="19.5" customHeight="1">
      <c r="A187" s="20">
        <v>4605</v>
      </c>
      <c r="B187" s="16" t="s">
        <v>192</v>
      </c>
      <c r="C187" s="17">
        <v>147205219</v>
      </c>
      <c r="D187" s="17">
        <v>78349590</v>
      </c>
      <c r="E187" s="17">
        <v>19514210</v>
      </c>
      <c r="F187" s="17">
        <f t="shared" si="5"/>
        <v>245069019</v>
      </c>
      <c r="G187" s="18">
        <v>25</v>
      </c>
      <c r="H187" s="18">
        <v>13.9</v>
      </c>
      <c r="I187" s="17">
        <f t="shared" si="4"/>
        <v>2450690.19</v>
      </c>
      <c r="J187" s="3"/>
    </row>
    <row r="188" spans="1:10" ht="19.5" customHeight="1">
      <c r="A188" s="20">
        <v>4701</v>
      </c>
      <c r="B188" s="16" t="s">
        <v>193</v>
      </c>
      <c r="C188" s="17">
        <v>11467860</v>
      </c>
      <c r="D188" s="17">
        <v>54001250</v>
      </c>
      <c r="E188" s="17">
        <v>1747670</v>
      </c>
      <c r="F188" s="17">
        <f t="shared" si="5"/>
        <v>67216780</v>
      </c>
      <c r="G188" s="18">
        <v>25</v>
      </c>
      <c r="H188" s="18">
        <v>8</v>
      </c>
      <c r="I188" s="17">
        <f t="shared" si="4"/>
        <v>672167.8</v>
      </c>
      <c r="J188" s="3"/>
    </row>
    <row r="189" spans="1:10" ht="19.5" customHeight="1">
      <c r="A189" s="20">
        <v>4702</v>
      </c>
      <c r="B189" s="16" t="s">
        <v>194</v>
      </c>
      <c r="C189" s="17">
        <v>87614714</v>
      </c>
      <c r="D189" s="17">
        <v>42525510</v>
      </c>
      <c r="E189" s="17">
        <v>11342050</v>
      </c>
      <c r="F189" s="17">
        <f t="shared" si="5"/>
        <v>141482274</v>
      </c>
      <c r="G189" s="18">
        <v>25</v>
      </c>
      <c r="H189" s="18">
        <v>2.89</v>
      </c>
      <c r="I189" s="17">
        <f t="shared" si="4"/>
        <v>1414822.74</v>
      </c>
      <c r="J189" s="3"/>
    </row>
    <row r="190" spans="1:10" ht="19.5" customHeight="1">
      <c r="A190" s="20">
        <v>4706</v>
      </c>
      <c r="B190" s="16" t="s">
        <v>324</v>
      </c>
      <c r="C190" s="17">
        <v>31989406</v>
      </c>
      <c r="D190" s="17">
        <v>12346990</v>
      </c>
      <c r="E190" s="17">
        <v>7605550</v>
      </c>
      <c r="F190" s="17">
        <f t="shared" si="5"/>
        <v>51941946</v>
      </c>
      <c r="G190" s="18">
        <v>26.6</v>
      </c>
      <c r="H190" s="18">
        <v>0</v>
      </c>
      <c r="I190" s="17">
        <f t="shared" si="4"/>
        <v>552662.30544</v>
      </c>
      <c r="J190" s="3"/>
    </row>
    <row r="191" spans="1:10" ht="19.5" customHeight="1">
      <c r="A191" s="20">
        <v>4708</v>
      </c>
      <c r="B191" s="16" t="s">
        <v>195</v>
      </c>
      <c r="C191" s="17">
        <v>17812018</v>
      </c>
      <c r="D191" s="17">
        <v>6817570</v>
      </c>
      <c r="E191" s="17">
        <v>7425380</v>
      </c>
      <c r="F191" s="17">
        <f t="shared" si="5"/>
        <v>32054968</v>
      </c>
      <c r="G191" s="18">
        <v>25</v>
      </c>
      <c r="H191" s="18">
        <v>0</v>
      </c>
      <c r="I191" s="17">
        <f t="shared" si="4"/>
        <v>320549.68</v>
      </c>
      <c r="J191" s="3"/>
    </row>
    <row r="192" spans="1:10" ht="19.5" customHeight="1">
      <c r="A192" s="20">
        <v>4712</v>
      </c>
      <c r="B192" s="16" t="s">
        <v>196</v>
      </c>
      <c r="C192" s="17">
        <v>19440292</v>
      </c>
      <c r="D192" s="17">
        <v>7889450</v>
      </c>
      <c r="E192" s="17">
        <v>2294360</v>
      </c>
      <c r="F192" s="17">
        <f t="shared" si="5"/>
        <v>29624102</v>
      </c>
      <c r="G192" s="18">
        <v>25</v>
      </c>
      <c r="H192" s="18">
        <v>5.1</v>
      </c>
      <c r="I192" s="17">
        <f t="shared" si="4"/>
        <v>296241.02</v>
      </c>
      <c r="J192" s="3"/>
    </row>
    <row r="193" spans="1:10" ht="19.5" customHeight="1">
      <c r="A193" s="20">
        <v>4713</v>
      </c>
      <c r="B193" s="16" t="s">
        <v>197</v>
      </c>
      <c r="C193" s="17">
        <v>35912682</v>
      </c>
      <c r="D193" s="17">
        <v>30963080</v>
      </c>
      <c r="E193" s="17">
        <v>2705620</v>
      </c>
      <c r="F193" s="17">
        <f t="shared" si="5"/>
        <v>69581382</v>
      </c>
      <c r="G193" s="18">
        <v>25</v>
      </c>
      <c r="H193" s="18">
        <v>4.3</v>
      </c>
      <c r="I193" s="17">
        <f t="shared" si="4"/>
        <v>695813.8200000001</v>
      </c>
      <c r="J193" s="3"/>
    </row>
    <row r="194" spans="1:10" ht="19.5" customHeight="1">
      <c r="A194" s="20">
        <v>4801</v>
      </c>
      <c r="B194" s="16" t="s">
        <v>198</v>
      </c>
      <c r="C194" s="17">
        <v>26900254</v>
      </c>
      <c r="D194" s="17">
        <v>11315878</v>
      </c>
      <c r="E194" s="17">
        <v>5387890</v>
      </c>
      <c r="F194" s="17">
        <f t="shared" si="5"/>
        <v>43604022</v>
      </c>
      <c r="G194" s="18">
        <v>25</v>
      </c>
      <c r="H194" s="18">
        <v>3.1</v>
      </c>
      <c r="I194" s="17">
        <f t="shared" si="4"/>
        <v>436040.22000000003</v>
      </c>
      <c r="J194" s="3"/>
    </row>
    <row r="195" spans="1:10" ht="19.5" customHeight="1">
      <c r="A195" s="20">
        <v>4802</v>
      </c>
      <c r="B195" s="16" t="s">
        <v>199</v>
      </c>
      <c r="C195" s="17">
        <v>13469499</v>
      </c>
      <c r="D195" s="17">
        <v>4918055</v>
      </c>
      <c r="E195" s="17">
        <v>1851563</v>
      </c>
      <c r="F195" s="17">
        <f t="shared" si="5"/>
        <v>20239117</v>
      </c>
      <c r="G195" s="18">
        <v>26</v>
      </c>
      <c r="H195" s="18">
        <v>4</v>
      </c>
      <c r="I195" s="17">
        <f t="shared" si="4"/>
        <v>210486.8168</v>
      </c>
      <c r="J195" s="3"/>
    </row>
    <row r="196" spans="1:10" ht="19.5" customHeight="1">
      <c r="A196" s="20">
        <v>4803</v>
      </c>
      <c r="B196" s="16" t="s">
        <v>200</v>
      </c>
      <c r="C196" s="17">
        <v>11897533</v>
      </c>
      <c r="D196" s="17">
        <v>3911755</v>
      </c>
      <c r="E196" s="17">
        <v>1530829</v>
      </c>
      <c r="F196" s="17">
        <f t="shared" si="5"/>
        <v>17340117</v>
      </c>
      <c r="G196" s="18">
        <v>25</v>
      </c>
      <c r="H196" s="18">
        <v>7</v>
      </c>
      <c r="I196" s="17">
        <f t="shared" si="4"/>
        <v>173401.17</v>
      </c>
      <c r="J196" s="3"/>
    </row>
    <row r="197" spans="1:10" ht="19.5" customHeight="1">
      <c r="A197" s="20">
        <v>4901</v>
      </c>
      <c r="B197" s="16" t="s">
        <v>201</v>
      </c>
      <c r="C197" s="17">
        <v>15255375</v>
      </c>
      <c r="D197" s="17">
        <v>5423990</v>
      </c>
      <c r="E197" s="17">
        <v>1313097</v>
      </c>
      <c r="F197" s="17">
        <f t="shared" si="5"/>
        <v>21992462</v>
      </c>
      <c r="G197" s="18">
        <v>25</v>
      </c>
      <c r="H197" s="18">
        <v>3.7</v>
      </c>
      <c r="I197" s="17">
        <f t="shared" si="4"/>
        <v>219924.62000000002</v>
      </c>
      <c r="J197" s="3"/>
    </row>
    <row r="198" spans="1:10" ht="19.5" customHeight="1">
      <c r="A198" s="20">
        <v>4902</v>
      </c>
      <c r="B198" s="16" t="s">
        <v>202</v>
      </c>
      <c r="C198" s="17">
        <v>30285341</v>
      </c>
      <c r="D198" s="17">
        <v>10624980</v>
      </c>
      <c r="E198" s="17">
        <v>1724734</v>
      </c>
      <c r="F198" s="17">
        <f>SUM(C198:E198)</f>
        <v>42635055</v>
      </c>
      <c r="G198" s="18">
        <v>25</v>
      </c>
      <c r="H198" s="18">
        <v>2.4</v>
      </c>
      <c r="I198" s="17">
        <f t="shared" si="4"/>
        <v>426350.55000000005</v>
      </c>
      <c r="J198" s="3"/>
    </row>
    <row r="199" spans="1:10" ht="19.5" customHeight="1">
      <c r="A199" s="20">
        <v>4904</v>
      </c>
      <c r="B199" s="16" t="s">
        <v>203</v>
      </c>
      <c r="C199" s="17">
        <v>7386790</v>
      </c>
      <c r="D199" s="17">
        <v>2035170</v>
      </c>
      <c r="E199" s="17">
        <v>558015</v>
      </c>
      <c r="F199" s="17">
        <f t="shared" si="5"/>
        <v>9979975</v>
      </c>
      <c r="G199" s="18">
        <v>25</v>
      </c>
      <c r="H199" s="18">
        <v>5.4</v>
      </c>
      <c r="I199" s="17">
        <f t="shared" si="4"/>
        <v>99799.75</v>
      </c>
      <c r="J199" s="3"/>
    </row>
    <row r="200" spans="1:10" ht="19.5" customHeight="1">
      <c r="A200" s="20">
        <v>5004</v>
      </c>
      <c r="B200" s="16" t="s">
        <v>204</v>
      </c>
      <c r="C200" s="17">
        <v>3256784</v>
      </c>
      <c r="D200" s="17">
        <v>1305170</v>
      </c>
      <c r="E200" s="17">
        <v>1582342</v>
      </c>
      <c r="F200" s="17">
        <f t="shared" si="5"/>
        <v>6144296</v>
      </c>
      <c r="G200" s="18">
        <v>29.7</v>
      </c>
      <c r="H200" s="18">
        <v>0</v>
      </c>
      <c r="I200" s="17">
        <f aca="true" t="shared" si="6" ref="I200:I263">SUM(F200*G200)*0.0004</f>
        <v>72994.23647999999</v>
      </c>
      <c r="J200" s="3"/>
    </row>
    <row r="201" spans="1:10" ht="19.5" customHeight="1">
      <c r="A201" s="20">
        <v>5006</v>
      </c>
      <c r="B201" s="16" t="s">
        <v>205</v>
      </c>
      <c r="C201" s="17">
        <v>24447258</v>
      </c>
      <c r="D201" s="17">
        <v>13449860</v>
      </c>
      <c r="E201" s="17">
        <v>5344260</v>
      </c>
      <c r="F201" s="17">
        <f t="shared" si="5"/>
        <v>43241378</v>
      </c>
      <c r="G201" s="18">
        <v>25</v>
      </c>
      <c r="H201" s="18">
        <v>7.1</v>
      </c>
      <c r="I201" s="17">
        <f t="shared" si="6"/>
        <v>432413.78</v>
      </c>
      <c r="J201" s="3"/>
    </row>
    <row r="202" spans="1:10" ht="19.5" customHeight="1">
      <c r="A202" s="20">
        <v>5008</v>
      </c>
      <c r="B202" s="16" t="s">
        <v>206</v>
      </c>
      <c r="C202" s="17">
        <v>19735740</v>
      </c>
      <c r="D202" s="17">
        <v>4268850</v>
      </c>
      <c r="E202" s="17">
        <v>4145704</v>
      </c>
      <c r="F202" s="17">
        <f t="shared" si="5"/>
        <v>28150294</v>
      </c>
      <c r="G202" s="18">
        <v>25</v>
      </c>
      <c r="H202" s="18">
        <v>9.8</v>
      </c>
      <c r="I202" s="17">
        <f t="shared" si="6"/>
        <v>281502.94</v>
      </c>
      <c r="J202" s="3"/>
    </row>
    <row r="203" spans="1:10" ht="19.5" customHeight="1">
      <c r="A203" s="20">
        <v>5101</v>
      </c>
      <c r="B203" s="16" t="s">
        <v>207</v>
      </c>
      <c r="C203" s="17">
        <v>6738659</v>
      </c>
      <c r="D203" s="17">
        <v>1959495</v>
      </c>
      <c r="E203" s="17">
        <v>1241461</v>
      </c>
      <c r="F203" s="17">
        <f t="shared" si="5"/>
        <v>9939615</v>
      </c>
      <c r="G203" s="18">
        <v>25</v>
      </c>
      <c r="H203" s="18">
        <v>5.6</v>
      </c>
      <c r="I203" s="17">
        <f t="shared" si="6"/>
        <v>99396.15000000001</v>
      </c>
      <c r="J203" s="3"/>
    </row>
    <row r="204" spans="1:10" ht="19.5" customHeight="1">
      <c r="A204" s="20">
        <v>5102</v>
      </c>
      <c r="B204" s="16" t="s">
        <v>208</v>
      </c>
      <c r="C204" s="17">
        <v>16206964</v>
      </c>
      <c r="D204" s="17">
        <v>4183615</v>
      </c>
      <c r="E204" s="17">
        <v>2838114</v>
      </c>
      <c r="F204" s="17">
        <f t="shared" si="5"/>
        <v>23228693</v>
      </c>
      <c r="G204" s="18">
        <v>25</v>
      </c>
      <c r="H204" s="18">
        <v>7.6</v>
      </c>
      <c r="I204" s="17">
        <f t="shared" si="6"/>
        <v>232286.93000000002</v>
      </c>
      <c r="J204" s="3"/>
    </row>
    <row r="205" spans="1:10" ht="19.5" customHeight="1">
      <c r="A205" s="20">
        <v>5103</v>
      </c>
      <c r="B205" s="16" t="s">
        <v>209</v>
      </c>
      <c r="C205" s="17">
        <v>3461194</v>
      </c>
      <c r="D205" s="17">
        <v>1006320</v>
      </c>
      <c r="E205" s="17">
        <v>612542</v>
      </c>
      <c r="F205" s="17">
        <f aca="true" t="shared" si="7" ref="F205:F268">SUM(C205:E205)</f>
        <v>5080056</v>
      </c>
      <c r="G205" s="18">
        <v>25</v>
      </c>
      <c r="H205" s="18">
        <v>5</v>
      </c>
      <c r="I205" s="17">
        <f t="shared" si="6"/>
        <v>50800.560000000005</v>
      </c>
      <c r="J205" s="3"/>
    </row>
    <row r="206" spans="1:10" ht="19.5" customHeight="1">
      <c r="A206" s="20">
        <v>5104</v>
      </c>
      <c r="B206" s="16" t="s">
        <v>210</v>
      </c>
      <c r="C206" s="17">
        <v>6124166</v>
      </c>
      <c r="D206" s="17">
        <v>1650335</v>
      </c>
      <c r="E206" s="17">
        <v>846971</v>
      </c>
      <c r="F206" s="17">
        <f t="shared" si="7"/>
        <v>8621472</v>
      </c>
      <c r="G206" s="18">
        <v>25</v>
      </c>
      <c r="H206" s="18">
        <v>4.4</v>
      </c>
      <c r="I206" s="17">
        <f t="shared" si="6"/>
        <v>86214.72</v>
      </c>
      <c r="J206" s="3"/>
    </row>
    <row r="207" spans="1:10" ht="19.5" customHeight="1">
      <c r="A207" s="20">
        <v>5201</v>
      </c>
      <c r="B207" s="16" t="s">
        <v>211</v>
      </c>
      <c r="C207" s="17">
        <v>15885665</v>
      </c>
      <c r="D207" s="17">
        <v>9103438</v>
      </c>
      <c r="E207" s="17">
        <v>2943579</v>
      </c>
      <c r="F207" s="17">
        <f t="shared" si="7"/>
        <v>27932682</v>
      </c>
      <c r="G207" s="18">
        <v>25</v>
      </c>
      <c r="H207" s="18">
        <v>9.9</v>
      </c>
      <c r="I207" s="17">
        <f t="shared" si="6"/>
        <v>279326.82</v>
      </c>
      <c r="J207" s="3"/>
    </row>
    <row r="208" spans="1:10" ht="19.5" customHeight="1">
      <c r="A208" s="20">
        <v>5204</v>
      </c>
      <c r="B208" s="16" t="s">
        <v>212</v>
      </c>
      <c r="C208" s="17">
        <v>77832434</v>
      </c>
      <c r="D208" s="17">
        <v>44604074</v>
      </c>
      <c r="E208" s="17">
        <v>10318332</v>
      </c>
      <c r="F208" s="17">
        <f t="shared" si="7"/>
        <v>132754840</v>
      </c>
      <c r="G208" s="18">
        <v>25</v>
      </c>
      <c r="H208" s="18">
        <v>9</v>
      </c>
      <c r="I208" s="17">
        <f t="shared" si="6"/>
        <v>1327548.4000000001</v>
      </c>
      <c r="J208" s="3"/>
    </row>
    <row r="209" spans="1:10" ht="19.5" customHeight="1">
      <c r="A209" s="20">
        <v>5205</v>
      </c>
      <c r="B209" s="16" t="s">
        <v>213</v>
      </c>
      <c r="C209" s="17">
        <v>12880030</v>
      </c>
      <c r="D209" s="17">
        <v>5988217</v>
      </c>
      <c r="E209" s="17">
        <v>1593084</v>
      </c>
      <c r="F209" s="17">
        <f t="shared" si="7"/>
        <v>20461331</v>
      </c>
      <c r="G209" s="18">
        <v>25</v>
      </c>
      <c r="H209" s="18">
        <v>5.2</v>
      </c>
      <c r="I209" s="17">
        <f t="shared" si="6"/>
        <v>204613.31</v>
      </c>
      <c r="J209" s="3"/>
    </row>
    <row r="210" spans="1:10" ht="19.5" customHeight="1">
      <c r="A210" s="20">
        <v>5206</v>
      </c>
      <c r="B210" s="16" t="s">
        <v>214</v>
      </c>
      <c r="C210" s="17">
        <v>10673993</v>
      </c>
      <c r="D210" s="17">
        <v>2995103</v>
      </c>
      <c r="E210" s="17">
        <v>1776410</v>
      </c>
      <c r="F210" s="17">
        <f t="shared" si="7"/>
        <v>15445506</v>
      </c>
      <c r="G210" s="18">
        <v>25</v>
      </c>
      <c r="H210" s="18">
        <v>4.3</v>
      </c>
      <c r="I210" s="17">
        <f t="shared" si="6"/>
        <v>154455.06</v>
      </c>
      <c r="J210" s="3"/>
    </row>
    <row r="211" spans="1:10" ht="19.5" customHeight="1">
      <c r="A211" s="20">
        <v>5301</v>
      </c>
      <c r="B211" s="16" t="s">
        <v>215</v>
      </c>
      <c r="C211" s="17">
        <v>17358770</v>
      </c>
      <c r="D211" s="17">
        <v>5335470</v>
      </c>
      <c r="E211" s="17">
        <v>1508427</v>
      </c>
      <c r="F211" s="17">
        <f t="shared" si="7"/>
        <v>24202667</v>
      </c>
      <c r="G211" s="18">
        <v>25</v>
      </c>
      <c r="H211" s="18">
        <v>5.87</v>
      </c>
      <c r="I211" s="17">
        <f t="shared" si="6"/>
        <v>242026.67</v>
      </c>
      <c r="J211" s="3"/>
    </row>
    <row r="212" spans="1:10" ht="19.5" customHeight="1">
      <c r="A212" s="20">
        <v>5302</v>
      </c>
      <c r="B212" s="16" t="s">
        <v>216</v>
      </c>
      <c r="C212" s="17">
        <v>6566101</v>
      </c>
      <c r="D212" s="17">
        <v>968985</v>
      </c>
      <c r="E212" s="17">
        <v>1353673</v>
      </c>
      <c r="F212" s="17">
        <f t="shared" si="7"/>
        <v>8888759</v>
      </c>
      <c r="G212" s="18">
        <v>25</v>
      </c>
      <c r="H212" s="18">
        <v>4.3</v>
      </c>
      <c r="I212" s="17">
        <f t="shared" si="6"/>
        <v>88887.59000000001</v>
      </c>
      <c r="J212" s="3"/>
    </row>
    <row r="213" spans="1:10" ht="19.5" customHeight="1">
      <c r="A213" s="20">
        <v>5303</v>
      </c>
      <c r="B213" s="16" t="s">
        <v>217</v>
      </c>
      <c r="C213" s="17">
        <v>27097288</v>
      </c>
      <c r="D213" s="17">
        <v>8065695</v>
      </c>
      <c r="E213" s="17">
        <v>2730979</v>
      </c>
      <c r="F213" s="17">
        <f t="shared" si="7"/>
        <v>37893962</v>
      </c>
      <c r="G213" s="18">
        <v>25</v>
      </c>
      <c r="H213" s="18">
        <v>3.98</v>
      </c>
      <c r="I213" s="17">
        <f t="shared" si="6"/>
        <v>378939.62</v>
      </c>
      <c r="J213" s="3"/>
    </row>
    <row r="214" spans="1:10" ht="19.5" customHeight="1">
      <c r="A214" s="20">
        <v>5401</v>
      </c>
      <c r="B214" s="16" t="s">
        <v>218</v>
      </c>
      <c r="C214" s="17">
        <v>12277862</v>
      </c>
      <c r="D214" s="17">
        <v>5266470</v>
      </c>
      <c r="E214" s="17">
        <v>1676226</v>
      </c>
      <c r="F214" s="17">
        <f t="shared" si="7"/>
        <v>19220558</v>
      </c>
      <c r="G214" s="18">
        <v>25</v>
      </c>
      <c r="H214" s="18">
        <v>3.6</v>
      </c>
      <c r="I214" s="17">
        <f t="shared" si="6"/>
        <v>192205.58000000002</v>
      </c>
      <c r="J214" s="3"/>
    </row>
    <row r="215" spans="1:10" ht="19.5" customHeight="1">
      <c r="A215" s="20">
        <v>5402</v>
      </c>
      <c r="B215" s="16" t="s">
        <v>219</v>
      </c>
      <c r="C215" s="17">
        <v>18140158</v>
      </c>
      <c r="D215" s="17">
        <v>4993325</v>
      </c>
      <c r="E215" s="17">
        <v>1227274</v>
      </c>
      <c r="F215" s="17">
        <f t="shared" si="7"/>
        <v>24360757</v>
      </c>
      <c r="G215" s="18">
        <v>25.14</v>
      </c>
      <c r="H215" s="18">
        <v>0</v>
      </c>
      <c r="I215" s="17">
        <f t="shared" si="6"/>
        <v>244971.772392</v>
      </c>
      <c r="J215" s="3"/>
    </row>
    <row r="216" spans="1:10" ht="19.5" customHeight="1">
      <c r="A216" s="20">
        <v>5403</v>
      </c>
      <c r="B216" s="16" t="s">
        <v>220</v>
      </c>
      <c r="C216" s="17">
        <v>55846107</v>
      </c>
      <c r="D216" s="17">
        <v>31416500</v>
      </c>
      <c r="E216" s="17">
        <v>19314915</v>
      </c>
      <c r="F216" s="17">
        <f t="shared" si="7"/>
        <v>106577522</v>
      </c>
      <c r="G216" s="18">
        <v>25</v>
      </c>
      <c r="H216" s="18">
        <v>6.1</v>
      </c>
      <c r="I216" s="17">
        <f t="shared" si="6"/>
        <v>1065775.22</v>
      </c>
      <c r="J216" s="3"/>
    </row>
    <row r="217" spans="1:10" ht="19.5" customHeight="1">
      <c r="A217" s="20">
        <v>5404</v>
      </c>
      <c r="B217" s="16" t="s">
        <v>221</v>
      </c>
      <c r="C217" s="17">
        <v>17322006</v>
      </c>
      <c r="D217" s="17">
        <v>6105843</v>
      </c>
      <c r="E217" s="17">
        <v>1932048</v>
      </c>
      <c r="F217" s="17">
        <f t="shared" si="7"/>
        <v>25359897</v>
      </c>
      <c r="G217" s="18">
        <v>25</v>
      </c>
      <c r="H217" s="18">
        <v>8</v>
      </c>
      <c r="I217" s="17">
        <f t="shared" si="6"/>
        <v>253598.97</v>
      </c>
      <c r="J217" s="3"/>
    </row>
    <row r="218" spans="1:10" ht="19.5" customHeight="1">
      <c r="A218" s="20">
        <v>5405</v>
      </c>
      <c r="B218" s="16" t="s">
        <v>222</v>
      </c>
      <c r="C218" s="17">
        <v>4035121</v>
      </c>
      <c r="D218" s="17">
        <v>285190</v>
      </c>
      <c r="E218" s="17">
        <v>490576</v>
      </c>
      <c r="F218" s="17">
        <f t="shared" si="7"/>
        <v>4810887</v>
      </c>
      <c r="G218" s="18">
        <v>25</v>
      </c>
      <c r="H218" s="18">
        <v>6.4</v>
      </c>
      <c r="I218" s="17">
        <f t="shared" si="6"/>
        <v>48108.87</v>
      </c>
      <c r="J218" s="3"/>
    </row>
    <row r="219" spans="1:10" ht="19.5" customHeight="1">
      <c r="A219" s="20">
        <v>5501</v>
      </c>
      <c r="B219" s="16" t="s">
        <v>223</v>
      </c>
      <c r="C219" s="17">
        <v>9845407</v>
      </c>
      <c r="D219" s="17">
        <v>3723768</v>
      </c>
      <c r="E219" s="17">
        <v>802334</v>
      </c>
      <c r="F219" s="17">
        <f t="shared" si="7"/>
        <v>14371509</v>
      </c>
      <c r="G219" s="18">
        <v>26.1</v>
      </c>
      <c r="H219" s="18">
        <v>7.9</v>
      </c>
      <c r="I219" s="17">
        <f t="shared" si="6"/>
        <v>150038.55396000002</v>
      </c>
      <c r="J219" s="3"/>
    </row>
    <row r="220" spans="1:10" ht="19.5" customHeight="1">
      <c r="A220" s="20">
        <v>5502</v>
      </c>
      <c r="B220" s="16" t="s">
        <v>224</v>
      </c>
      <c r="C220" s="17">
        <v>23903735</v>
      </c>
      <c r="D220" s="17">
        <v>11650459</v>
      </c>
      <c r="E220" s="17">
        <v>5862462</v>
      </c>
      <c r="F220" s="17">
        <f t="shared" si="7"/>
        <v>41416656</v>
      </c>
      <c r="G220" s="18">
        <v>25</v>
      </c>
      <c r="H220" s="18">
        <v>10</v>
      </c>
      <c r="I220" s="17">
        <f t="shared" si="6"/>
        <v>414166.56</v>
      </c>
      <c r="J220" s="3"/>
    </row>
    <row r="221" spans="1:10" ht="19.5" customHeight="1">
      <c r="A221" s="20">
        <v>5503</v>
      </c>
      <c r="B221" s="16" t="s">
        <v>225</v>
      </c>
      <c r="C221" s="17">
        <v>13604305</v>
      </c>
      <c r="D221" s="17">
        <v>4371685</v>
      </c>
      <c r="E221" s="17">
        <v>3726080</v>
      </c>
      <c r="F221" s="17">
        <f t="shared" si="7"/>
        <v>21702070</v>
      </c>
      <c r="G221" s="18">
        <v>25</v>
      </c>
      <c r="H221" s="18">
        <v>10</v>
      </c>
      <c r="I221" s="17">
        <f t="shared" si="6"/>
        <v>217020.7</v>
      </c>
      <c r="J221" s="3"/>
    </row>
    <row r="222" spans="1:10" ht="19.5" customHeight="1">
      <c r="A222" s="20">
        <v>5504</v>
      </c>
      <c r="B222" s="16" t="s">
        <v>226</v>
      </c>
      <c r="C222" s="17">
        <v>19142010</v>
      </c>
      <c r="D222" s="17">
        <v>5514600</v>
      </c>
      <c r="E222" s="17">
        <v>2312195</v>
      </c>
      <c r="F222" s="17">
        <f t="shared" si="7"/>
        <v>26968805</v>
      </c>
      <c r="G222" s="18">
        <v>26.9</v>
      </c>
      <c r="H222" s="18">
        <v>9.5</v>
      </c>
      <c r="I222" s="17">
        <f t="shared" si="6"/>
        <v>290184.3418</v>
      </c>
      <c r="J222" s="3"/>
    </row>
    <row r="223" spans="1:10" ht="19.5" customHeight="1">
      <c r="A223" s="20">
        <v>5602</v>
      </c>
      <c r="B223" s="16" t="s">
        <v>227</v>
      </c>
      <c r="C223" s="17">
        <v>29721180</v>
      </c>
      <c r="D223" s="17">
        <v>10060030</v>
      </c>
      <c r="E223" s="17">
        <v>2623411</v>
      </c>
      <c r="F223" s="17">
        <f t="shared" si="7"/>
        <v>42404621</v>
      </c>
      <c r="G223" s="18">
        <v>25</v>
      </c>
      <c r="H223" s="18">
        <v>3.92</v>
      </c>
      <c r="I223" s="17">
        <f t="shared" si="6"/>
        <v>424046.21</v>
      </c>
      <c r="J223" s="3"/>
    </row>
    <row r="224" spans="1:10" ht="19.5" customHeight="1">
      <c r="A224" s="20">
        <v>5604</v>
      </c>
      <c r="B224" s="16" t="s">
        <v>228</v>
      </c>
      <c r="C224" s="17">
        <v>18835395</v>
      </c>
      <c r="D224" s="17">
        <v>9535165</v>
      </c>
      <c r="E224" s="17">
        <v>2259114</v>
      </c>
      <c r="F224" s="17">
        <f t="shared" si="7"/>
        <v>30629674</v>
      </c>
      <c r="G224" s="18">
        <v>25</v>
      </c>
      <c r="H224" s="18">
        <v>5.5</v>
      </c>
      <c r="I224" s="17">
        <f t="shared" si="6"/>
        <v>306296.74</v>
      </c>
      <c r="J224" s="3"/>
    </row>
    <row r="225" spans="1:10" ht="19.5" customHeight="1">
      <c r="A225" s="20">
        <v>5605</v>
      </c>
      <c r="B225" s="16" t="s">
        <v>229</v>
      </c>
      <c r="C225" s="17">
        <v>42516376</v>
      </c>
      <c r="D225" s="17">
        <v>17511575</v>
      </c>
      <c r="E225" s="17">
        <v>3446260</v>
      </c>
      <c r="F225" s="17">
        <f t="shared" si="7"/>
        <v>63474211</v>
      </c>
      <c r="G225" s="18">
        <v>25</v>
      </c>
      <c r="H225" s="18">
        <v>5</v>
      </c>
      <c r="I225" s="17">
        <f t="shared" si="6"/>
        <v>634742.11</v>
      </c>
      <c r="J225" s="3"/>
    </row>
    <row r="226" spans="1:10" ht="19.5" customHeight="1">
      <c r="A226" s="20">
        <v>5607</v>
      </c>
      <c r="B226" s="16" t="s">
        <v>230</v>
      </c>
      <c r="C226" s="17">
        <v>24627255</v>
      </c>
      <c r="D226" s="17">
        <v>6249945</v>
      </c>
      <c r="E226" s="17">
        <v>2507726</v>
      </c>
      <c r="F226" s="17">
        <f t="shared" si="7"/>
        <v>33384926</v>
      </c>
      <c r="G226" s="18">
        <v>36.4</v>
      </c>
      <c r="H226" s="18">
        <v>3.5</v>
      </c>
      <c r="I226" s="17">
        <f t="shared" si="6"/>
        <v>486084.52255999995</v>
      </c>
      <c r="J226" s="3"/>
    </row>
    <row r="227" spans="1:10" ht="19.5" customHeight="1">
      <c r="A227" s="20">
        <v>5608</v>
      </c>
      <c r="B227" s="16" t="s">
        <v>231</v>
      </c>
      <c r="C227" s="17">
        <v>17626435</v>
      </c>
      <c r="D227" s="17">
        <v>5652385</v>
      </c>
      <c r="E227" s="17">
        <v>1995079</v>
      </c>
      <c r="F227" s="17">
        <f t="shared" si="7"/>
        <v>25273899</v>
      </c>
      <c r="G227" s="18">
        <v>25</v>
      </c>
      <c r="H227" s="18">
        <v>3</v>
      </c>
      <c r="I227" s="17">
        <f t="shared" si="6"/>
        <v>252738.99000000002</v>
      </c>
      <c r="J227" s="3"/>
    </row>
    <row r="228" spans="1:10" ht="19.5" customHeight="1">
      <c r="A228" s="20">
        <v>5701</v>
      </c>
      <c r="B228" s="16" t="s">
        <v>232</v>
      </c>
      <c r="C228" s="17">
        <v>14015818</v>
      </c>
      <c r="D228" s="17">
        <v>3435754</v>
      </c>
      <c r="E228" s="17">
        <v>1550483</v>
      </c>
      <c r="F228" s="17">
        <f t="shared" si="7"/>
        <v>19002055</v>
      </c>
      <c r="G228" s="18">
        <v>25</v>
      </c>
      <c r="H228" s="18">
        <v>6.3</v>
      </c>
      <c r="I228" s="17">
        <f t="shared" si="6"/>
        <v>190020.55000000002</v>
      </c>
      <c r="J228" s="3"/>
    </row>
    <row r="229" spans="1:10" ht="19.5" customHeight="1">
      <c r="A229" s="20">
        <v>5702</v>
      </c>
      <c r="B229" s="16" t="s">
        <v>233</v>
      </c>
      <c r="C229" s="17">
        <v>7089082</v>
      </c>
      <c r="D229" s="17">
        <v>2607980</v>
      </c>
      <c r="E229" s="17">
        <v>1194017</v>
      </c>
      <c r="F229" s="17">
        <f t="shared" si="7"/>
        <v>10891079</v>
      </c>
      <c r="G229" s="18">
        <v>25.1</v>
      </c>
      <c r="H229" s="18">
        <v>7.7</v>
      </c>
      <c r="I229" s="17">
        <f t="shared" si="6"/>
        <v>109346.43316000002</v>
      </c>
      <c r="J229" s="3"/>
    </row>
    <row r="230" spans="1:10" ht="19.5" customHeight="1">
      <c r="A230" s="20">
        <v>5703</v>
      </c>
      <c r="B230" s="16" t="s">
        <v>234</v>
      </c>
      <c r="C230" s="17">
        <v>62911313</v>
      </c>
      <c r="D230" s="17">
        <v>22136472</v>
      </c>
      <c r="E230" s="17">
        <v>8406794</v>
      </c>
      <c r="F230" s="17">
        <f t="shared" si="7"/>
        <v>93454579</v>
      </c>
      <c r="G230" s="18">
        <v>25</v>
      </c>
      <c r="H230" s="18">
        <v>4</v>
      </c>
      <c r="I230" s="17">
        <f t="shared" si="6"/>
        <v>934545.79</v>
      </c>
      <c r="J230" s="3"/>
    </row>
    <row r="231" spans="1:10" ht="19.5" customHeight="1">
      <c r="A231" s="20">
        <v>5704</v>
      </c>
      <c r="B231" s="16" t="s">
        <v>235</v>
      </c>
      <c r="C231" s="17">
        <v>7295475</v>
      </c>
      <c r="D231" s="17">
        <v>2706758</v>
      </c>
      <c r="E231" s="17">
        <v>3656236</v>
      </c>
      <c r="F231" s="17">
        <f t="shared" si="7"/>
        <v>13658469</v>
      </c>
      <c r="G231" s="18">
        <v>31.9</v>
      </c>
      <c r="H231" s="18">
        <v>0</v>
      </c>
      <c r="I231" s="17">
        <f t="shared" si="6"/>
        <v>174282.06444</v>
      </c>
      <c r="J231" s="3"/>
    </row>
    <row r="232" spans="1:10" ht="19.5" customHeight="1">
      <c r="A232" s="20">
        <v>5705</v>
      </c>
      <c r="B232" s="16" t="s">
        <v>236</v>
      </c>
      <c r="C232" s="17">
        <v>9883685</v>
      </c>
      <c r="D232" s="17">
        <v>4741897</v>
      </c>
      <c r="E232" s="17">
        <v>2064307</v>
      </c>
      <c r="F232" s="17">
        <f t="shared" si="7"/>
        <v>16689889</v>
      </c>
      <c r="G232" s="18">
        <v>25</v>
      </c>
      <c r="H232" s="18">
        <v>14.2</v>
      </c>
      <c r="I232" s="17">
        <f t="shared" si="6"/>
        <v>166898.89</v>
      </c>
      <c r="J232" s="3"/>
    </row>
    <row r="233" spans="1:10" ht="19.5" customHeight="1">
      <c r="A233" s="20">
        <v>5801</v>
      </c>
      <c r="B233" s="16" t="s">
        <v>237</v>
      </c>
      <c r="C233" s="17">
        <v>24192607</v>
      </c>
      <c r="D233" s="17">
        <v>9091345</v>
      </c>
      <c r="E233" s="17">
        <v>3283883</v>
      </c>
      <c r="F233" s="17">
        <f t="shared" si="7"/>
        <v>36567835</v>
      </c>
      <c r="G233" s="18">
        <v>25</v>
      </c>
      <c r="H233" s="18">
        <v>9.16</v>
      </c>
      <c r="I233" s="17">
        <f t="shared" si="6"/>
        <v>365678.35000000003</v>
      </c>
      <c r="J233" s="3"/>
    </row>
    <row r="234" spans="1:10" ht="19.5" customHeight="1">
      <c r="A234" s="20">
        <v>5802</v>
      </c>
      <c r="B234" s="16" t="s">
        <v>238</v>
      </c>
      <c r="C234" s="17">
        <v>29041895</v>
      </c>
      <c r="D234" s="17">
        <v>10026830</v>
      </c>
      <c r="E234" s="17">
        <v>2509017</v>
      </c>
      <c r="F234" s="17">
        <f t="shared" si="7"/>
        <v>41577742</v>
      </c>
      <c r="G234" s="18">
        <v>25</v>
      </c>
      <c r="H234" s="18">
        <v>10.56</v>
      </c>
      <c r="I234" s="17">
        <f t="shared" si="6"/>
        <v>415777.42000000004</v>
      </c>
      <c r="J234" s="3"/>
    </row>
    <row r="235" spans="1:10" ht="19.5" customHeight="1">
      <c r="A235" s="20">
        <v>5803</v>
      </c>
      <c r="B235" s="16" t="s">
        <v>239</v>
      </c>
      <c r="C235" s="17">
        <v>12508994</v>
      </c>
      <c r="D235" s="17">
        <v>4775685</v>
      </c>
      <c r="E235" s="17">
        <v>1200480</v>
      </c>
      <c r="F235" s="17">
        <f t="shared" si="7"/>
        <v>18485159</v>
      </c>
      <c r="G235" s="18">
        <v>25</v>
      </c>
      <c r="H235" s="18">
        <v>9.62</v>
      </c>
      <c r="I235" s="17">
        <f t="shared" si="6"/>
        <v>184851.59</v>
      </c>
      <c r="J235" s="3"/>
    </row>
    <row r="236" spans="1:10" ht="19.5" customHeight="1">
      <c r="A236" s="20">
        <v>5804</v>
      </c>
      <c r="B236" s="16" t="s">
        <v>240</v>
      </c>
      <c r="C236" s="17">
        <v>24496085</v>
      </c>
      <c r="D236" s="17">
        <v>10782930</v>
      </c>
      <c r="E236" s="17">
        <v>1604928</v>
      </c>
      <c r="F236" s="17">
        <f t="shared" si="7"/>
        <v>36883943</v>
      </c>
      <c r="G236" s="18">
        <v>25</v>
      </c>
      <c r="H236" s="18">
        <v>10.66</v>
      </c>
      <c r="I236" s="17">
        <f t="shared" si="6"/>
        <v>368839.43</v>
      </c>
      <c r="J236" s="3"/>
    </row>
    <row r="237" spans="1:10" ht="19.5" customHeight="1">
      <c r="A237" s="20">
        <v>5805</v>
      </c>
      <c r="B237" s="16" t="s">
        <v>241</v>
      </c>
      <c r="C237" s="17">
        <v>203055818</v>
      </c>
      <c r="D237" s="17">
        <v>95516920</v>
      </c>
      <c r="E237" s="17">
        <v>231067336</v>
      </c>
      <c r="F237" s="17">
        <f t="shared" si="7"/>
        <v>529640074</v>
      </c>
      <c r="G237" s="18">
        <v>26.4</v>
      </c>
      <c r="H237" s="18">
        <v>7.5</v>
      </c>
      <c r="I237" s="17">
        <f t="shared" si="6"/>
        <v>5592999.1814399995</v>
      </c>
      <c r="J237" s="3"/>
    </row>
    <row r="238" spans="1:10" ht="19.5" customHeight="1">
      <c r="A238" s="20">
        <v>5901</v>
      </c>
      <c r="B238" s="16" t="s">
        <v>242</v>
      </c>
      <c r="C238" s="17">
        <v>17645381</v>
      </c>
      <c r="D238" s="17">
        <v>10528700</v>
      </c>
      <c r="E238" s="17">
        <v>2030449</v>
      </c>
      <c r="F238" s="17">
        <f t="shared" si="7"/>
        <v>30204530</v>
      </c>
      <c r="G238" s="18">
        <v>25</v>
      </c>
      <c r="H238" s="18">
        <v>5</v>
      </c>
      <c r="I238" s="17">
        <f t="shared" si="6"/>
        <v>302045.3</v>
      </c>
      <c r="J238" s="3"/>
    </row>
    <row r="239" spans="1:10" ht="19.5" customHeight="1">
      <c r="A239" s="20">
        <v>5902</v>
      </c>
      <c r="B239" s="16" t="s">
        <v>243</v>
      </c>
      <c r="C239" s="17">
        <v>9986948</v>
      </c>
      <c r="D239" s="17">
        <v>5197840</v>
      </c>
      <c r="E239" s="17">
        <v>2567415</v>
      </c>
      <c r="F239" s="17">
        <f t="shared" si="7"/>
        <v>17752203</v>
      </c>
      <c r="G239" s="18">
        <v>26.2</v>
      </c>
      <c r="H239" s="18">
        <v>3</v>
      </c>
      <c r="I239" s="17">
        <f t="shared" si="6"/>
        <v>186043.08744</v>
      </c>
      <c r="J239" s="3"/>
    </row>
    <row r="240" spans="1:10" ht="19.5" customHeight="1">
      <c r="A240" s="20">
        <v>5903</v>
      </c>
      <c r="B240" s="16" t="s">
        <v>244</v>
      </c>
      <c r="C240" s="17">
        <v>17114831</v>
      </c>
      <c r="D240" s="17">
        <v>10564770</v>
      </c>
      <c r="E240" s="17">
        <v>2913028</v>
      </c>
      <c r="F240" s="17">
        <f t="shared" si="7"/>
        <v>30592629</v>
      </c>
      <c r="G240" s="18">
        <v>25</v>
      </c>
      <c r="H240" s="18">
        <v>5.03</v>
      </c>
      <c r="I240" s="17">
        <f t="shared" si="6"/>
        <v>305926.29000000004</v>
      </c>
      <c r="J240" s="3"/>
    </row>
    <row r="241" spans="1:10" ht="19.5" customHeight="1">
      <c r="A241" s="20">
        <v>6001</v>
      </c>
      <c r="B241" s="16" t="s">
        <v>245</v>
      </c>
      <c r="C241" s="17">
        <v>1495473362</v>
      </c>
      <c r="D241" s="17">
        <v>596197430</v>
      </c>
      <c r="E241" s="17">
        <v>148239441</v>
      </c>
      <c r="F241" s="17">
        <f t="shared" si="7"/>
        <v>2239910233</v>
      </c>
      <c r="G241" s="18">
        <v>34</v>
      </c>
      <c r="H241" s="18">
        <v>12.4</v>
      </c>
      <c r="I241" s="17">
        <f t="shared" si="6"/>
        <v>30462779.1688</v>
      </c>
      <c r="J241" s="3"/>
    </row>
    <row r="242" spans="1:10" ht="19.5" customHeight="1">
      <c r="A242" s="20">
        <v>6002</v>
      </c>
      <c r="B242" s="16" t="s">
        <v>246</v>
      </c>
      <c r="C242" s="17">
        <v>356770179</v>
      </c>
      <c r="D242" s="17">
        <v>131873490</v>
      </c>
      <c r="E242" s="17">
        <v>36560430</v>
      </c>
      <c r="F242" s="17">
        <f t="shared" si="7"/>
        <v>525204099</v>
      </c>
      <c r="G242" s="18">
        <v>31.6</v>
      </c>
      <c r="H242" s="18">
        <v>9.3</v>
      </c>
      <c r="I242" s="17">
        <f t="shared" si="6"/>
        <v>6638579.811360001</v>
      </c>
      <c r="J242" s="3"/>
    </row>
    <row r="243" spans="1:10" ht="19.5" customHeight="1">
      <c r="A243" s="20">
        <v>6003</v>
      </c>
      <c r="B243" s="16" t="s">
        <v>247</v>
      </c>
      <c r="C243" s="17">
        <v>866747686</v>
      </c>
      <c r="D243" s="17">
        <v>312248795</v>
      </c>
      <c r="E243" s="17">
        <v>53256746</v>
      </c>
      <c r="F243" s="17">
        <f t="shared" si="7"/>
        <v>1232253227</v>
      </c>
      <c r="G243" s="18">
        <v>26.7</v>
      </c>
      <c r="H243" s="18">
        <v>14</v>
      </c>
      <c r="I243" s="17">
        <f t="shared" si="6"/>
        <v>13160464.46436</v>
      </c>
      <c r="J243" s="3"/>
    </row>
    <row r="244" spans="1:10" ht="19.5" customHeight="1">
      <c r="A244" s="20">
        <v>6101</v>
      </c>
      <c r="B244" s="16" t="s">
        <v>248</v>
      </c>
      <c r="C244" s="17">
        <v>4209753</v>
      </c>
      <c r="D244" s="17">
        <v>1280097</v>
      </c>
      <c r="E244" s="17">
        <v>4822414</v>
      </c>
      <c r="F244" s="17">
        <f t="shared" si="7"/>
        <v>10312264</v>
      </c>
      <c r="G244" s="18">
        <v>31</v>
      </c>
      <c r="H244" s="18">
        <v>6.5</v>
      </c>
      <c r="I244" s="17">
        <f t="shared" si="6"/>
        <v>127872.0736</v>
      </c>
      <c r="J244" s="3"/>
    </row>
    <row r="245" spans="1:10" ht="19.5" customHeight="1">
      <c r="A245" s="20">
        <v>6102</v>
      </c>
      <c r="B245" s="16" t="s">
        <v>249</v>
      </c>
      <c r="C245" s="17">
        <v>11647146</v>
      </c>
      <c r="D245" s="17">
        <v>3958514</v>
      </c>
      <c r="E245" s="17">
        <v>1428270</v>
      </c>
      <c r="F245" s="17">
        <f t="shared" si="7"/>
        <v>17033930</v>
      </c>
      <c r="G245" s="18">
        <v>28.2</v>
      </c>
      <c r="H245" s="18">
        <v>2.5</v>
      </c>
      <c r="I245" s="17">
        <f t="shared" si="6"/>
        <v>192142.7304</v>
      </c>
      <c r="J245" s="3"/>
    </row>
    <row r="246" spans="1:10" ht="19.5" customHeight="1">
      <c r="A246" s="20">
        <v>6103</v>
      </c>
      <c r="B246" s="16" t="s">
        <v>250</v>
      </c>
      <c r="C246" s="17">
        <v>56091303</v>
      </c>
      <c r="D246" s="17">
        <v>23180031</v>
      </c>
      <c r="E246" s="17">
        <v>5665345</v>
      </c>
      <c r="F246" s="17">
        <f t="shared" si="7"/>
        <v>84936679</v>
      </c>
      <c r="G246" s="18">
        <v>25</v>
      </c>
      <c r="H246" s="18">
        <v>2.6</v>
      </c>
      <c r="I246" s="17">
        <f t="shared" si="6"/>
        <v>849366.79</v>
      </c>
      <c r="J246" s="3"/>
    </row>
    <row r="247" spans="1:10" ht="19.5" customHeight="1">
      <c r="A247" s="20">
        <v>6104</v>
      </c>
      <c r="B247" s="16" t="s">
        <v>251</v>
      </c>
      <c r="C247" s="17">
        <v>9165247</v>
      </c>
      <c r="D247" s="17">
        <v>2493188</v>
      </c>
      <c r="E247" s="17">
        <v>1171358</v>
      </c>
      <c r="F247" s="17">
        <f t="shared" si="7"/>
        <v>12829793</v>
      </c>
      <c r="G247" s="18">
        <v>25</v>
      </c>
      <c r="H247" s="18">
        <v>4.28</v>
      </c>
      <c r="I247" s="17">
        <f t="shared" si="6"/>
        <v>128297.93000000001</v>
      </c>
      <c r="J247" s="3"/>
    </row>
    <row r="248" spans="1:10" ht="19.5" customHeight="1">
      <c r="A248" s="20">
        <v>6201</v>
      </c>
      <c r="B248" s="16" t="s">
        <v>252</v>
      </c>
      <c r="C248" s="17">
        <v>99701728</v>
      </c>
      <c r="D248" s="17">
        <v>41178715</v>
      </c>
      <c r="E248" s="17">
        <v>3261740</v>
      </c>
      <c r="F248" s="17">
        <f t="shared" si="7"/>
        <v>144142183</v>
      </c>
      <c r="G248" s="18">
        <v>25</v>
      </c>
      <c r="H248" s="18">
        <v>4.7</v>
      </c>
      <c r="I248" s="17">
        <f t="shared" si="6"/>
        <v>1441421.83</v>
      </c>
      <c r="J248" s="3"/>
    </row>
    <row r="249" spans="1:10" ht="19.5" customHeight="1">
      <c r="A249" s="20">
        <v>6202</v>
      </c>
      <c r="B249" s="16" t="s">
        <v>253</v>
      </c>
      <c r="C249" s="17">
        <v>28693292</v>
      </c>
      <c r="D249" s="17">
        <v>7307280</v>
      </c>
      <c r="E249" s="17">
        <v>531485</v>
      </c>
      <c r="F249" s="17">
        <f t="shared" si="7"/>
        <v>36532057</v>
      </c>
      <c r="G249" s="18">
        <v>25</v>
      </c>
      <c r="H249" s="18">
        <v>2</v>
      </c>
      <c r="I249" s="17">
        <f t="shared" si="6"/>
        <v>365320.57</v>
      </c>
      <c r="J249" s="3"/>
    </row>
    <row r="250" spans="1:10" ht="19.5" customHeight="1">
      <c r="A250" s="20">
        <v>6205</v>
      </c>
      <c r="B250" s="16" t="s">
        <v>254</v>
      </c>
      <c r="C250" s="17">
        <v>16859078</v>
      </c>
      <c r="D250" s="17">
        <v>4981415</v>
      </c>
      <c r="E250" s="17">
        <v>778209</v>
      </c>
      <c r="F250" s="17">
        <f t="shared" si="7"/>
        <v>22618702</v>
      </c>
      <c r="G250" s="18">
        <v>25</v>
      </c>
      <c r="H250" s="18">
        <v>3.9</v>
      </c>
      <c r="I250" s="17">
        <f t="shared" si="6"/>
        <v>226187.02000000002</v>
      </c>
      <c r="J250" s="3"/>
    </row>
    <row r="251" spans="1:10" ht="19.5" customHeight="1">
      <c r="A251" s="20">
        <v>6301</v>
      </c>
      <c r="B251" s="16" t="s">
        <v>255</v>
      </c>
      <c r="C251" s="17">
        <v>20096285</v>
      </c>
      <c r="D251" s="17">
        <v>8311757</v>
      </c>
      <c r="E251" s="17">
        <v>2363484</v>
      </c>
      <c r="F251" s="17">
        <f t="shared" si="7"/>
        <v>30771526</v>
      </c>
      <c r="G251" s="18">
        <v>28.4</v>
      </c>
      <c r="H251" s="18">
        <v>8.1</v>
      </c>
      <c r="I251" s="17">
        <f t="shared" si="6"/>
        <v>349564.53536</v>
      </c>
      <c r="J251" s="3"/>
    </row>
    <row r="252" spans="1:10" ht="19.5" customHeight="1">
      <c r="A252" s="20">
        <v>6302</v>
      </c>
      <c r="B252" s="16" t="s">
        <v>256</v>
      </c>
      <c r="C252" s="17">
        <v>173105238</v>
      </c>
      <c r="D252" s="17">
        <v>53852478</v>
      </c>
      <c r="E252" s="17">
        <v>7780283</v>
      </c>
      <c r="F252" s="17">
        <f t="shared" si="7"/>
        <v>234737999</v>
      </c>
      <c r="G252" s="18">
        <v>25</v>
      </c>
      <c r="H252" s="18">
        <v>5.5</v>
      </c>
      <c r="I252" s="17">
        <f t="shared" si="6"/>
        <v>2347379.99</v>
      </c>
      <c r="J252" s="3"/>
    </row>
    <row r="253" spans="1:10" ht="19.5" customHeight="1">
      <c r="A253" s="20">
        <v>6303</v>
      </c>
      <c r="B253" s="16" t="s">
        <v>257</v>
      </c>
      <c r="C253" s="17">
        <v>199996030</v>
      </c>
      <c r="D253" s="17">
        <v>68643477</v>
      </c>
      <c r="E253" s="17">
        <v>9662571</v>
      </c>
      <c r="F253" s="17">
        <f t="shared" si="7"/>
        <v>278302078</v>
      </c>
      <c r="G253" s="18">
        <v>25</v>
      </c>
      <c r="H253" s="18">
        <v>4.7</v>
      </c>
      <c r="I253" s="17">
        <f t="shared" si="6"/>
        <v>2783020.7800000003</v>
      </c>
      <c r="J253" s="3"/>
    </row>
    <row r="254" spans="1:10" ht="19.5" customHeight="1">
      <c r="A254" s="20">
        <v>6304</v>
      </c>
      <c r="B254" s="16" t="s">
        <v>213</v>
      </c>
      <c r="C254" s="17">
        <v>16627750</v>
      </c>
      <c r="D254" s="17">
        <v>7579686</v>
      </c>
      <c r="E254" s="17">
        <v>1939077</v>
      </c>
      <c r="F254" s="17">
        <f t="shared" si="7"/>
        <v>26146513</v>
      </c>
      <c r="G254" s="18">
        <v>25</v>
      </c>
      <c r="H254" s="18">
        <v>10.8</v>
      </c>
      <c r="I254" s="17">
        <f t="shared" si="6"/>
        <v>261465.13</v>
      </c>
      <c r="J254" s="3"/>
    </row>
    <row r="255" spans="1:10" ht="19.5" customHeight="1">
      <c r="A255" s="20">
        <v>6306</v>
      </c>
      <c r="B255" s="16" t="s">
        <v>258</v>
      </c>
      <c r="C255" s="17">
        <v>9223900</v>
      </c>
      <c r="D255" s="17">
        <v>2241175</v>
      </c>
      <c r="E255" s="17">
        <v>1276904</v>
      </c>
      <c r="F255" s="17">
        <f t="shared" si="7"/>
        <v>12741979</v>
      </c>
      <c r="G255" s="18">
        <v>34.2</v>
      </c>
      <c r="H255" s="18">
        <v>0</v>
      </c>
      <c r="I255" s="17">
        <f t="shared" si="6"/>
        <v>174310.27272</v>
      </c>
      <c r="J255" s="3"/>
    </row>
    <row r="256" spans="1:10" ht="19.5" customHeight="1">
      <c r="A256" s="20">
        <v>6401</v>
      </c>
      <c r="B256" s="16" t="s">
        <v>259</v>
      </c>
      <c r="C256" s="17">
        <v>37845583</v>
      </c>
      <c r="D256" s="17">
        <v>12593735</v>
      </c>
      <c r="E256" s="17">
        <v>5549120</v>
      </c>
      <c r="F256" s="17">
        <f t="shared" si="7"/>
        <v>55988438</v>
      </c>
      <c r="G256" s="18">
        <v>25</v>
      </c>
      <c r="H256" s="18">
        <v>4.37</v>
      </c>
      <c r="I256" s="17">
        <f t="shared" si="6"/>
        <v>559884.38</v>
      </c>
      <c r="J256" s="3"/>
    </row>
    <row r="257" spans="1:10" ht="19.5" customHeight="1">
      <c r="A257" s="20">
        <v>6501</v>
      </c>
      <c r="B257" s="16" t="s">
        <v>260</v>
      </c>
      <c r="C257" s="17">
        <v>7075276</v>
      </c>
      <c r="D257" s="17">
        <v>2229620</v>
      </c>
      <c r="E257" s="17">
        <v>921810</v>
      </c>
      <c r="F257" s="17">
        <f t="shared" si="7"/>
        <v>10226706</v>
      </c>
      <c r="G257" s="18">
        <v>25</v>
      </c>
      <c r="H257" s="18">
        <v>4.4</v>
      </c>
      <c r="I257" s="17">
        <f t="shared" si="6"/>
        <v>102267.06</v>
      </c>
      <c r="J257" s="3"/>
    </row>
    <row r="258" spans="1:10" ht="19.5" customHeight="1">
      <c r="A258" s="20">
        <v>6502</v>
      </c>
      <c r="B258" s="16" t="s">
        <v>261</v>
      </c>
      <c r="C258" s="17">
        <v>18887847</v>
      </c>
      <c r="D258" s="17">
        <v>6765600</v>
      </c>
      <c r="E258" s="17">
        <v>2573180</v>
      </c>
      <c r="F258" s="17">
        <f t="shared" si="7"/>
        <v>28226627</v>
      </c>
      <c r="G258" s="18">
        <v>25</v>
      </c>
      <c r="H258" s="18">
        <v>3.75</v>
      </c>
      <c r="I258" s="17">
        <f t="shared" si="6"/>
        <v>282266.27</v>
      </c>
      <c r="J258" s="3"/>
    </row>
    <row r="259" spans="1:10" ht="19.5" customHeight="1">
      <c r="A259" s="20">
        <v>6503</v>
      </c>
      <c r="B259" s="16" t="s">
        <v>262</v>
      </c>
      <c r="C259" s="17">
        <v>5849369</v>
      </c>
      <c r="D259" s="17">
        <v>2110960</v>
      </c>
      <c r="E259" s="17">
        <v>710530</v>
      </c>
      <c r="F259" s="17">
        <f t="shared" si="7"/>
        <v>8670859</v>
      </c>
      <c r="G259" s="18">
        <v>27</v>
      </c>
      <c r="H259" s="18">
        <v>6.3</v>
      </c>
      <c r="I259" s="17">
        <f t="shared" si="6"/>
        <v>93645.27720000001</v>
      </c>
      <c r="J259" s="3"/>
    </row>
    <row r="260" spans="1:10" ht="19.5" customHeight="1">
      <c r="A260" s="20">
        <v>6504</v>
      </c>
      <c r="B260" s="16" t="s">
        <v>263</v>
      </c>
      <c r="C260" s="17">
        <v>2792588</v>
      </c>
      <c r="D260" s="17">
        <v>634710</v>
      </c>
      <c r="E260" s="17">
        <v>300310</v>
      </c>
      <c r="F260" s="17">
        <f t="shared" si="7"/>
        <v>3727608</v>
      </c>
      <c r="G260" s="18">
        <v>35.7</v>
      </c>
      <c r="H260" s="18">
        <v>0</v>
      </c>
      <c r="I260" s="17">
        <f t="shared" si="6"/>
        <v>53230.24224000001</v>
      </c>
      <c r="J260" s="3"/>
    </row>
    <row r="261" spans="1:10" ht="19.5" customHeight="1">
      <c r="A261" s="20">
        <v>6601</v>
      </c>
      <c r="B261" s="16" t="s">
        <v>264</v>
      </c>
      <c r="C261" s="17">
        <v>671228377</v>
      </c>
      <c r="D261" s="17">
        <v>267695245</v>
      </c>
      <c r="E261" s="17">
        <v>51626054</v>
      </c>
      <c r="F261" s="17">
        <f t="shared" si="7"/>
        <v>990549676</v>
      </c>
      <c r="G261" s="18">
        <v>35.8</v>
      </c>
      <c r="H261" s="18">
        <v>0.7</v>
      </c>
      <c r="I261" s="17">
        <f t="shared" si="6"/>
        <v>14184671.360319998</v>
      </c>
      <c r="J261" s="3"/>
    </row>
    <row r="262" spans="1:10" ht="19.5" customHeight="1">
      <c r="A262" s="20">
        <v>6602</v>
      </c>
      <c r="B262" s="16" t="s">
        <v>265</v>
      </c>
      <c r="C262" s="17">
        <v>122612505</v>
      </c>
      <c r="D262" s="17">
        <v>28277970</v>
      </c>
      <c r="E262" s="17">
        <v>7564320</v>
      </c>
      <c r="F262" s="17">
        <f t="shared" si="7"/>
        <v>158454795</v>
      </c>
      <c r="G262" s="18">
        <v>25</v>
      </c>
      <c r="H262" s="18">
        <v>10.7</v>
      </c>
      <c r="I262" s="17">
        <f t="shared" si="6"/>
        <v>1584547.9500000002</v>
      </c>
      <c r="J262" s="3"/>
    </row>
    <row r="263" spans="1:10" ht="19.5" customHeight="1">
      <c r="A263" s="20">
        <v>6603</v>
      </c>
      <c r="B263" s="16" t="s">
        <v>266</v>
      </c>
      <c r="C263" s="17">
        <v>12318115</v>
      </c>
      <c r="D263" s="17">
        <v>3821035</v>
      </c>
      <c r="E263" s="17">
        <v>1999062</v>
      </c>
      <c r="F263" s="17">
        <f t="shared" si="7"/>
        <v>18138212</v>
      </c>
      <c r="G263" s="18">
        <v>25</v>
      </c>
      <c r="H263" s="18">
        <v>11.3</v>
      </c>
      <c r="I263" s="17">
        <f t="shared" si="6"/>
        <v>181382.12</v>
      </c>
      <c r="J263" s="3"/>
    </row>
    <row r="264" spans="1:10" ht="19.5" customHeight="1">
      <c r="A264" s="20">
        <v>6604</v>
      </c>
      <c r="B264" s="16" t="s">
        <v>267</v>
      </c>
      <c r="C264" s="17">
        <v>10699435</v>
      </c>
      <c r="D264" s="17">
        <v>3392815</v>
      </c>
      <c r="E264" s="17">
        <v>1166296</v>
      </c>
      <c r="F264" s="17">
        <f t="shared" si="7"/>
        <v>15258546</v>
      </c>
      <c r="G264" s="18">
        <v>25</v>
      </c>
      <c r="H264" s="18">
        <v>14.3</v>
      </c>
      <c r="I264" s="17">
        <f aca="true" t="shared" si="8" ref="I264:I317">SUM(F264*G264)*0.0004</f>
        <v>152585.46000000002</v>
      </c>
      <c r="J264" s="3"/>
    </row>
    <row r="265" spans="1:10" ht="19.5" customHeight="1">
      <c r="A265" s="20">
        <v>6605</v>
      </c>
      <c r="B265" s="16" t="s">
        <v>268</v>
      </c>
      <c r="C265" s="17">
        <v>25263460</v>
      </c>
      <c r="D265" s="17">
        <v>6849605</v>
      </c>
      <c r="E265" s="17">
        <v>2104945</v>
      </c>
      <c r="F265" s="17">
        <f t="shared" si="7"/>
        <v>34218010</v>
      </c>
      <c r="G265" s="18">
        <v>25</v>
      </c>
      <c r="H265" s="18">
        <v>9.2</v>
      </c>
      <c r="I265" s="17">
        <f t="shared" si="8"/>
        <v>342180.10000000003</v>
      </c>
      <c r="J265" s="3"/>
    </row>
    <row r="266" spans="1:10" ht="19.5" customHeight="1">
      <c r="A266" s="20">
        <v>6606</v>
      </c>
      <c r="B266" s="16" t="s">
        <v>269</v>
      </c>
      <c r="C266" s="17">
        <v>22965933</v>
      </c>
      <c r="D266" s="17">
        <v>7942650</v>
      </c>
      <c r="E266" s="17">
        <v>3551066</v>
      </c>
      <c r="F266" s="17">
        <f t="shared" si="7"/>
        <v>34459649</v>
      </c>
      <c r="G266" s="18">
        <v>25</v>
      </c>
      <c r="H266" s="18">
        <v>2.8</v>
      </c>
      <c r="I266" s="17">
        <f t="shared" si="8"/>
        <v>344596.49</v>
      </c>
      <c r="J266" s="3"/>
    </row>
    <row r="267" spans="1:10" ht="19.5" customHeight="1">
      <c r="A267" s="20">
        <v>6701</v>
      </c>
      <c r="B267" s="16" t="s">
        <v>270</v>
      </c>
      <c r="C267" s="17">
        <v>43555453</v>
      </c>
      <c r="D267" s="17">
        <v>20550435</v>
      </c>
      <c r="E267" s="17">
        <v>6910967</v>
      </c>
      <c r="F267" s="17">
        <f t="shared" si="7"/>
        <v>71016855</v>
      </c>
      <c r="G267" s="18">
        <v>25</v>
      </c>
      <c r="H267" s="18">
        <v>2.3</v>
      </c>
      <c r="I267" s="17">
        <f t="shared" si="8"/>
        <v>710168.55</v>
      </c>
      <c r="J267" s="3"/>
    </row>
    <row r="268" spans="1:10" ht="19.5" customHeight="1">
      <c r="A268" s="20">
        <v>6703</v>
      </c>
      <c r="B268" s="16" t="s">
        <v>271</v>
      </c>
      <c r="C268" s="17">
        <v>13943710</v>
      </c>
      <c r="D268" s="17">
        <v>5381400</v>
      </c>
      <c r="E268" s="17">
        <v>2429945</v>
      </c>
      <c r="F268" s="17">
        <f t="shared" si="7"/>
        <v>21755055</v>
      </c>
      <c r="G268" s="18">
        <v>25</v>
      </c>
      <c r="H268" s="18">
        <v>5</v>
      </c>
      <c r="I268" s="17">
        <f t="shared" si="8"/>
        <v>217550.55000000002</v>
      </c>
      <c r="J268" s="3"/>
    </row>
    <row r="269" spans="1:10" ht="19.5" customHeight="1">
      <c r="A269" s="20">
        <v>6704</v>
      </c>
      <c r="B269" s="16" t="s">
        <v>272</v>
      </c>
      <c r="C269" s="17">
        <v>10965035</v>
      </c>
      <c r="D269" s="17">
        <v>4321815</v>
      </c>
      <c r="E269" s="17">
        <v>1805551</v>
      </c>
      <c r="F269" s="17">
        <f aca="true" t="shared" si="9" ref="F269:F317">SUM(C269:E269)</f>
        <v>17092401</v>
      </c>
      <c r="G269" s="18">
        <v>25</v>
      </c>
      <c r="H269" s="18">
        <v>5.84</v>
      </c>
      <c r="I269" s="17">
        <f t="shared" si="8"/>
        <v>170924.01</v>
      </c>
      <c r="J269" s="3"/>
    </row>
    <row r="270" spans="1:10" ht="19.5" customHeight="1">
      <c r="A270" s="20">
        <v>6802</v>
      </c>
      <c r="B270" s="16" t="s">
        <v>273</v>
      </c>
      <c r="C270" s="17">
        <v>23643755</v>
      </c>
      <c r="D270" s="17">
        <v>6799755</v>
      </c>
      <c r="E270" s="17">
        <v>2035756</v>
      </c>
      <c r="F270" s="17">
        <f t="shared" si="9"/>
        <v>32479266</v>
      </c>
      <c r="G270" s="18">
        <v>25</v>
      </c>
      <c r="H270" s="18">
        <v>2.4</v>
      </c>
      <c r="I270" s="17">
        <f t="shared" si="8"/>
        <v>324792.66000000003</v>
      </c>
      <c r="J270" s="3"/>
    </row>
    <row r="271" spans="1:10" ht="19.5" customHeight="1">
      <c r="A271" s="20">
        <v>6803</v>
      </c>
      <c r="B271" s="16" t="s">
        <v>274</v>
      </c>
      <c r="C271" s="17">
        <v>6585000</v>
      </c>
      <c r="D271" s="17">
        <v>1979400</v>
      </c>
      <c r="E271" s="17">
        <v>1231230</v>
      </c>
      <c r="F271" s="17">
        <f t="shared" si="9"/>
        <v>9795630</v>
      </c>
      <c r="G271" s="18">
        <v>25</v>
      </c>
      <c r="H271" s="18">
        <v>3.9</v>
      </c>
      <c r="I271" s="17">
        <f t="shared" si="8"/>
        <v>97956.3</v>
      </c>
      <c r="J271" s="3"/>
    </row>
    <row r="272" spans="1:10" ht="19.5" customHeight="1">
      <c r="A272" s="20">
        <v>6804</v>
      </c>
      <c r="B272" s="16" t="s">
        <v>275</v>
      </c>
      <c r="C272" s="17">
        <v>79983020</v>
      </c>
      <c r="D272" s="17">
        <v>17129925</v>
      </c>
      <c r="E272" s="17">
        <v>7189545</v>
      </c>
      <c r="F272" s="17">
        <f t="shared" si="9"/>
        <v>104302490</v>
      </c>
      <c r="G272" s="18">
        <v>25</v>
      </c>
      <c r="H272" s="18">
        <v>3.4</v>
      </c>
      <c r="I272" s="17">
        <f t="shared" si="8"/>
        <v>1043024.9</v>
      </c>
      <c r="J272" s="3"/>
    </row>
    <row r="273" spans="1:10" ht="19.5" customHeight="1">
      <c r="A273" s="20">
        <v>6805</v>
      </c>
      <c r="B273" s="16" t="s">
        <v>276</v>
      </c>
      <c r="C273" s="17">
        <v>8182639</v>
      </c>
      <c r="D273" s="17">
        <v>1774495</v>
      </c>
      <c r="E273" s="17">
        <v>2080343</v>
      </c>
      <c r="F273" s="17">
        <f t="shared" si="9"/>
        <v>12037477</v>
      </c>
      <c r="G273" s="18">
        <v>30.4</v>
      </c>
      <c r="H273" s="18">
        <v>0</v>
      </c>
      <c r="I273" s="17">
        <f t="shared" si="8"/>
        <v>146375.72032000002</v>
      </c>
      <c r="J273" s="3"/>
    </row>
    <row r="274" spans="1:10" ht="19.5" customHeight="1">
      <c r="A274" s="20">
        <v>6901</v>
      </c>
      <c r="B274" s="16" t="s">
        <v>277</v>
      </c>
      <c r="C274" s="17">
        <v>42089980</v>
      </c>
      <c r="D274" s="17">
        <v>13583985</v>
      </c>
      <c r="E274" s="17">
        <v>3215815</v>
      </c>
      <c r="F274" s="17">
        <f t="shared" si="9"/>
        <v>58889780</v>
      </c>
      <c r="G274" s="18">
        <v>25</v>
      </c>
      <c r="H274" s="18">
        <v>3.91</v>
      </c>
      <c r="I274" s="17">
        <f t="shared" si="8"/>
        <v>588897.8</v>
      </c>
      <c r="J274" s="3"/>
    </row>
    <row r="275" spans="1:10" ht="19.5" customHeight="1">
      <c r="A275" s="20">
        <v>6902</v>
      </c>
      <c r="B275" s="16" t="s">
        <v>278</v>
      </c>
      <c r="C275" s="17">
        <v>8188822</v>
      </c>
      <c r="D275" s="17">
        <v>2169065</v>
      </c>
      <c r="E275" s="17">
        <v>560455</v>
      </c>
      <c r="F275" s="17">
        <f t="shared" si="9"/>
        <v>10918342</v>
      </c>
      <c r="G275" s="18">
        <v>26.5</v>
      </c>
      <c r="H275" s="18">
        <v>0</v>
      </c>
      <c r="I275" s="17">
        <f t="shared" si="8"/>
        <v>115734.42520000001</v>
      </c>
      <c r="J275" s="3"/>
    </row>
    <row r="276" spans="1:10" ht="19.5" customHeight="1">
      <c r="A276" s="20">
        <v>6904</v>
      </c>
      <c r="B276" s="16" t="s">
        <v>279</v>
      </c>
      <c r="C276" s="17">
        <v>6263490</v>
      </c>
      <c r="D276" s="17">
        <v>1441680</v>
      </c>
      <c r="E276" s="17">
        <v>670590</v>
      </c>
      <c r="F276" s="17">
        <f t="shared" si="9"/>
        <v>8375760</v>
      </c>
      <c r="G276" s="18">
        <v>25</v>
      </c>
      <c r="H276" s="18">
        <v>4.46</v>
      </c>
      <c r="I276" s="17">
        <f t="shared" si="8"/>
        <v>83757.6</v>
      </c>
      <c r="J276" s="3"/>
    </row>
    <row r="277" spans="1:10" ht="19.5" customHeight="1">
      <c r="A277" s="20">
        <v>7001</v>
      </c>
      <c r="B277" s="16" t="s">
        <v>280</v>
      </c>
      <c r="C277" s="17">
        <v>156888058</v>
      </c>
      <c r="D277" s="17">
        <v>98101450</v>
      </c>
      <c r="E277" s="17">
        <v>17685117</v>
      </c>
      <c r="F277" s="17">
        <f t="shared" si="9"/>
        <v>272674625</v>
      </c>
      <c r="G277" s="18">
        <v>28.9</v>
      </c>
      <c r="H277" s="18">
        <v>0</v>
      </c>
      <c r="I277" s="17">
        <f t="shared" si="8"/>
        <v>3152118.665</v>
      </c>
      <c r="J277" s="3"/>
    </row>
    <row r="278" spans="1:10" ht="19.5" customHeight="1">
      <c r="A278" s="20">
        <v>7002</v>
      </c>
      <c r="B278" s="16" t="s">
        <v>281</v>
      </c>
      <c r="C278" s="17">
        <v>8293845</v>
      </c>
      <c r="D278" s="17">
        <v>2932989</v>
      </c>
      <c r="E278" s="17">
        <v>423774</v>
      </c>
      <c r="F278" s="17">
        <f t="shared" si="9"/>
        <v>11650608</v>
      </c>
      <c r="G278" s="18">
        <v>34.3</v>
      </c>
      <c r="H278" s="18">
        <v>19.3</v>
      </c>
      <c r="I278" s="17">
        <f t="shared" si="8"/>
        <v>159846.34176</v>
      </c>
      <c r="J278" s="3"/>
    </row>
    <row r="279" spans="1:10" ht="19.5" customHeight="1">
      <c r="A279" s="20">
        <v>7003</v>
      </c>
      <c r="B279" s="16" t="s">
        <v>282</v>
      </c>
      <c r="C279" s="17">
        <v>25477695</v>
      </c>
      <c r="D279" s="17">
        <v>14887665</v>
      </c>
      <c r="E279" s="17">
        <v>3322525</v>
      </c>
      <c r="F279" s="17">
        <f t="shared" si="9"/>
        <v>43687885</v>
      </c>
      <c r="G279" s="18">
        <v>25</v>
      </c>
      <c r="H279" s="18">
        <v>8</v>
      </c>
      <c r="I279" s="17">
        <f t="shared" si="8"/>
        <v>436878.85000000003</v>
      </c>
      <c r="J279" s="3"/>
    </row>
    <row r="280" spans="1:10" ht="19.5" customHeight="1">
      <c r="A280" s="20">
        <v>7005</v>
      </c>
      <c r="B280" s="16" t="s">
        <v>283</v>
      </c>
      <c r="C280" s="17">
        <v>10068256</v>
      </c>
      <c r="D280" s="17">
        <v>7989522</v>
      </c>
      <c r="E280" s="17">
        <v>1260510</v>
      </c>
      <c r="F280" s="17">
        <f t="shared" si="9"/>
        <v>19318288</v>
      </c>
      <c r="G280" s="18">
        <v>44</v>
      </c>
      <c r="H280" s="18">
        <v>5.8</v>
      </c>
      <c r="I280" s="17">
        <f t="shared" si="8"/>
        <v>340001.8688</v>
      </c>
      <c r="J280" s="3"/>
    </row>
    <row r="281" spans="1:10" ht="19.5" customHeight="1">
      <c r="A281" s="20">
        <v>7006</v>
      </c>
      <c r="B281" s="16" t="s">
        <v>284</v>
      </c>
      <c r="C281" s="17">
        <v>13156399</v>
      </c>
      <c r="D281" s="17">
        <v>5611890</v>
      </c>
      <c r="E281" s="17">
        <v>1731841</v>
      </c>
      <c r="F281" s="17">
        <f t="shared" si="9"/>
        <v>20500130</v>
      </c>
      <c r="G281" s="18">
        <v>25</v>
      </c>
      <c r="H281" s="18">
        <v>12</v>
      </c>
      <c r="I281" s="17">
        <f t="shared" si="8"/>
        <v>205001.30000000002</v>
      </c>
      <c r="J281" s="3"/>
    </row>
    <row r="282" spans="1:10" ht="19.5" customHeight="1">
      <c r="A282" s="20">
        <v>7007</v>
      </c>
      <c r="B282" s="16" t="s">
        <v>285</v>
      </c>
      <c r="C282" s="17">
        <v>21082402</v>
      </c>
      <c r="D282" s="17">
        <v>11212381</v>
      </c>
      <c r="E282" s="17">
        <v>803458</v>
      </c>
      <c r="F282" s="17">
        <f t="shared" si="9"/>
        <v>33098241</v>
      </c>
      <c r="G282" s="18">
        <v>25</v>
      </c>
      <c r="H282" s="18">
        <v>7.8</v>
      </c>
      <c r="I282" s="17">
        <f t="shared" si="8"/>
        <v>330982.41000000003</v>
      </c>
      <c r="J282" s="3"/>
    </row>
    <row r="283" spans="1:10" ht="19.5" customHeight="1">
      <c r="A283" s="20">
        <v>7008</v>
      </c>
      <c r="B283" s="16" t="s">
        <v>286</v>
      </c>
      <c r="C283" s="17">
        <v>19029328</v>
      </c>
      <c r="D283" s="17">
        <v>5998514</v>
      </c>
      <c r="E283" s="17">
        <v>2143922</v>
      </c>
      <c r="F283" s="17">
        <f t="shared" si="9"/>
        <v>27171764</v>
      </c>
      <c r="G283" s="18">
        <v>25</v>
      </c>
      <c r="H283" s="18">
        <v>16</v>
      </c>
      <c r="I283" s="17">
        <f t="shared" si="8"/>
        <v>271717.64</v>
      </c>
      <c r="J283" s="3"/>
    </row>
    <row r="284" spans="1:10" ht="19.5" customHeight="1">
      <c r="A284" s="20">
        <v>7009</v>
      </c>
      <c r="B284" s="16" t="s">
        <v>287</v>
      </c>
      <c r="C284" s="17">
        <v>14933163</v>
      </c>
      <c r="D284" s="17">
        <v>4215791</v>
      </c>
      <c r="E284" s="17">
        <v>1489345</v>
      </c>
      <c r="F284" s="17">
        <f t="shared" si="9"/>
        <v>20638299</v>
      </c>
      <c r="G284" s="18">
        <v>25.7</v>
      </c>
      <c r="H284" s="18">
        <v>13.3</v>
      </c>
      <c r="I284" s="17">
        <f t="shared" si="8"/>
        <v>212161.71372000003</v>
      </c>
      <c r="J284" s="3"/>
    </row>
    <row r="285" spans="1:10" ht="19.5" customHeight="1">
      <c r="A285" s="20">
        <v>7011</v>
      </c>
      <c r="B285" s="16" t="s">
        <v>288</v>
      </c>
      <c r="C285" s="17">
        <v>5833048</v>
      </c>
      <c r="D285" s="17">
        <v>1941970</v>
      </c>
      <c r="E285" s="17">
        <v>942114</v>
      </c>
      <c r="F285" s="17">
        <f t="shared" si="9"/>
        <v>8717132</v>
      </c>
      <c r="G285" s="18">
        <v>25</v>
      </c>
      <c r="H285" s="18">
        <v>18</v>
      </c>
      <c r="I285" s="17">
        <f t="shared" si="8"/>
        <v>87171.32</v>
      </c>
      <c r="J285" s="3"/>
    </row>
    <row r="286" spans="1:10" ht="19.5" customHeight="1">
      <c r="A286" s="20">
        <v>7101</v>
      </c>
      <c r="B286" s="16" t="s">
        <v>289</v>
      </c>
      <c r="C286" s="17">
        <v>2867010</v>
      </c>
      <c r="D286" s="17">
        <v>676340</v>
      </c>
      <c r="E286" s="17">
        <v>551465</v>
      </c>
      <c r="F286" s="17">
        <f t="shared" si="9"/>
        <v>4094815</v>
      </c>
      <c r="G286" s="18">
        <v>25.2</v>
      </c>
      <c r="H286" s="18">
        <v>0</v>
      </c>
      <c r="I286" s="17">
        <f t="shared" si="8"/>
        <v>41275.7352</v>
      </c>
      <c r="J286" s="3"/>
    </row>
    <row r="287" spans="1:10" ht="19.5" customHeight="1">
      <c r="A287" s="20">
        <v>7102</v>
      </c>
      <c r="B287" s="16" t="s">
        <v>290</v>
      </c>
      <c r="C287" s="17">
        <v>31534905</v>
      </c>
      <c r="D287" s="17">
        <v>14172340</v>
      </c>
      <c r="E287" s="17">
        <v>4233745</v>
      </c>
      <c r="F287" s="17">
        <f t="shared" si="9"/>
        <v>49940990</v>
      </c>
      <c r="G287" s="18">
        <v>25</v>
      </c>
      <c r="H287" s="18">
        <v>4.25</v>
      </c>
      <c r="I287" s="17">
        <f t="shared" si="8"/>
        <v>499409.9</v>
      </c>
      <c r="J287" s="3"/>
    </row>
    <row r="288" spans="1:10" ht="19.5" customHeight="1">
      <c r="A288" s="20">
        <v>7103</v>
      </c>
      <c r="B288" s="16" t="s">
        <v>291</v>
      </c>
      <c r="C288" s="17">
        <v>3240815</v>
      </c>
      <c r="D288" s="17">
        <v>808630</v>
      </c>
      <c r="E288" s="17">
        <v>658965</v>
      </c>
      <c r="F288" s="17">
        <f t="shared" si="9"/>
        <v>4708410</v>
      </c>
      <c r="G288" s="18">
        <v>25</v>
      </c>
      <c r="H288" s="18">
        <v>1.03</v>
      </c>
      <c r="I288" s="17">
        <f t="shared" si="8"/>
        <v>47084.100000000006</v>
      </c>
      <c r="J288" s="3"/>
    </row>
    <row r="289" spans="1:10" ht="19.5" customHeight="1">
      <c r="A289" s="20">
        <v>7104</v>
      </c>
      <c r="B289" s="16" t="s">
        <v>292</v>
      </c>
      <c r="C289" s="17">
        <v>34685710</v>
      </c>
      <c r="D289" s="17">
        <v>7082075</v>
      </c>
      <c r="E289" s="17">
        <v>1851395</v>
      </c>
      <c r="F289" s="17">
        <f t="shared" si="9"/>
        <v>43619180</v>
      </c>
      <c r="G289" s="18">
        <v>25</v>
      </c>
      <c r="H289" s="18">
        <v>6.7</v>
      </c>
      <c r="I289" s="17">
        <f t="shared" si="8"/>
        <v>436191.80000000005</v>
      </c>
      <c r="J289" s="3"/>
    </row>
    <row r="290" spans="1:10" ht="19.5" customHeight="1">
      <c r="A290" s="20">
        <v>7105</v>
      </c>
      <c r="B290" s="16" t="s">
        <v>293</v>
      </c>
      <c r="C290" s="17">
        <v>11327620</v>
      </c>
      <c r="D290" s="17">
        <v>4299310</v>
      </c>
      <c r="E290" s="17">
        <v>1580170</v>
      </c>
      <c r="F290" s="17">
        <f t="shared" si="9"/>
        <v>17207100</v>
      </c>
      <c r="G290" s="18">
        <v>25</v>
      </c>
      <c r="H290" s="18">
        <v>5.9</v>
      </c>
      <c r="I290" s="17">
        <f t="shared" si="8"/>
        <v>172071</v>
      </c>
      <c r="J290" s="3"/>
    </row>
    <row r="291" spans="1:10" ht="19.5" customHeight="1">
      <c r="A291" s="20">
        <v>7201</v>
      </c>
      <c r="B291" s="16" t="s">
        <v>294</v>
      </c>
      <c r="C291" s="17">
        <v>19923297</v>
      </c>
      <c r="D291" s="17">
        <v>6171860</v>
      </c>
      <c r="E291" s="17">
        <v>3061426</v>
      </c>
      <c r="F291" s="17">
        <f t="shared" si="9"/>
        <v>29156583</v>
      </c>
      <c r="G291" s="18">
        <v>25</v>
      </c>
      <c r="H291" s="18">
        <v>12</v>
      </c>
      <c r="I291" s="17">
        <f t="shared" si="8"/>
        <v>291565.83</v>
      </c>
      <c r="J291" s="3"/>
    </row>
    <row r="292" spans="1:10" ht="19.5" customHeight="1">
      <c r="A292" s="20">
        <v>7202</v>
      </c>
      <c r="B292" s="16" t="s">
        <v>295</v>
      </c>
      <c r="C292" s="17">
        <v>53923809</v>
      </c>
      <c r="D292" s="17">
        <v>12049002</v>
      </c>
      <c r="E292" s="17">
        <v>1964592</v>
      </c>
      <c r="F292" s="17">
        <f t="shared" si="9"/>
        <v>67937403</v>
      </c>
      <c r="G292" s="18">
        <v>25</v>
      </c>
      <c r="H292" s="18">
        <v>11.35</v>
      </c>
      <c r="I292" s="17">
        <f t="shared" si="8"/>
        <v>679374.03</v>
      </c>
      <c r="J292" s="3"/>
    </row>
    <row r="293" spans="1:10" ht="19.5" customHeight="1">
      <c r="A293" s="20">
        <v>7203</v>
      </c>
      <c r="B293" s="16" t="s">
        <v>296</v>
      </c>
      <c r="C293" s="17">
        <v>508522733</v>
      </c>
      <c r="D293" s="17">
        <v>145631833</v>
      </c>
      <c r="E293" s="17">
        <v>28636780</v>
      </c>
      <c r="F293" s="17">
        <f t="shared" si="9"/>
        <v>682791346</v>
      </c>
      <c r="G293" s="18">
        <v>25</v>
      </c>
      <c r="H293" s="18">
        <v>19</v>
      </c>
      <c r="I293" s="17">
        <f t="shared" si="8"/>
        <v>6827913.46</v>
      </c>
      <c r="J293" s="3"/>
    </row>
    <row r="294" spans="1:10" ht="19.5" customHeight="1">
      <c r="A294" s="20">
        <v>7204</v>
      </c>
      <c r="B294" s="16" t="s">
        <v>297</v>
      </c>
      <c r="C294" s="17">
        <v>20794577</v>
      </c>
      <c r="D294" s="17">
        <v>12536783</v>
      </c>
      <c r="E294" s="17">
        <v>1873855</v>
      </c>
      <c r="F294" s="17">
        <f t="shared" si="9"/>
        <v>35205215</v>
      </c>
      <c r="G294" s="18">
        <v>25</v>
      </c>
      <c r="H294" s="18">
        <v>8</v>
      </c>
      <c r="I294" s="17">
        <f t="shared" si="8"/>
        <v>352052.15</v>
      </c>
      <c r="J294" s="3"/>
    </row>
    <row r="295" spans="1:10" ht="19.5" customHeight="1">
      <c r="A295" s="20">
        <v>7205</v>
      </c>
      <c r="B295" s="16" t="s">
        <v>298</v>
      </c>
      <c r="C295" s="17">
        <v>29637872</v>
      </c>
      <c r="D295" s="17">
        <v>9665756</v>
      </c>
      <c r="E295" s="17">
        <v>2591716</v>
      </c>
      <c r="F295" s="17">
        <f t="shared" si="9"/>
        <v>41895344</v>
      </c>
      <c r="G295" s="18">
        <v>25</v>
      </c>
      <c r="H295" s="18">
        <v>10</v>
      </c>
      <c r="I295" s="17">
        <f t="shared" si="8"/>
        <v>418953.44</v>
      </c>
      <c r="J295" s="3"/>
    </row>
    <row r="296" spans="1:10" ht="19.5" customHeight="1">
      <c r="A296" s="20">
        <v>7206</v>
      </c>
      <c r="B296" s="16" t="s">
        <v>299</v>
      </c>
      <c r="C296" s="17">
        <v>37079672</v>
      </c>
      <c r="D296" s="17">
        <v>10194280</v>
      </c>
      <c r="E296" s="17">
        <v>3300407</v>
      </c>
      <c r="F296" s="17">
        <f t="shared" si="9"/>
        <v>50574359</v>
      </c>
      <c r="G296" s="18">
        <v>25</v>
      </c>
      <c r="H296" s="18">
        <v>6.7</v>
      </c>
      <c r="I296" s="17">
        <f t="shared" si="8"/>
        <v>505743.59</v>
      </c>
      <c r="J296" s="3"/>
    </row>
    <row r="297" spans="1:10" ht="19.5" customHeight="1">
      <c r="A297" s="20">
        <v>7207</v>
      </c>
      <c r="B297" s="16" t="s">
        <v>300</v>
      </c>
      <c r="C297" s="17">
        <v>522890912</v>
      </c>
      <c r="D297" s="17">
        <v>194996704</v>
      </c>
      <c r="E297" s="17">
        <v>23830381</v>
      </c>
      <c r="F297" s="17">
        <f t="shared" si="9"/>
        <v>741717997</v>
      </c>
      <c r="G297" s="18">
        <v>25</v>
      </c>
      <c r="H297" s="18">
        <v>13</v>
      </c>
      <c r="I297" s="17">
        <f t="shared" si="8"/>
        <v>7417179.970000001</v>
      </c>
      <c r="J297" s="3"/>
    </row>
    <row r="298" spans="1:10" ht="19.5" customHeight="1">
      <c r="A298" s="20">
        <v>7208</v>
      </c>
      <c r="B298" s="16" t="s">
        <v>301</v>
      </c>
      <c r="C298" s="17">
        <v>21649356</v>
      </c>
      <c r="D298" s="17">
        <v>7033085</v>
      </c>
      <c r="E298" s="17">
        <v>2765389</v>
      </c>
      <c r="F298" s="17">
        <f t="shared" si="9"/>
        <v>31447830</v>
      </c>
      <c r="G298" s="18">
        <v>25</v>
      </c>
      <c r="H298" s="18">
        <v>10</v>
      </c>
      <c r="I298" s="17">
        <f t="shared" si="8"/>
        <v>314478.3</v>
      </c>
      <c r="J298" s="3"/>
    </row>
    <row r="299" spans="1:10" ht="19.5" customHeight="1">
      <c r="A299" s="20">
        <v>7209</v>
      </c>
      <c r="B299" s="16" t="s">
        <v>302</v>
      </c>
      <c r="C299" s="17">
        <v>5646786</v>
      </c>
      <c r="D299" s="17">
        <v>1803192</v>
      </c>
      <c r="E299" s="17">
        <v>2097113</v>
      </c>
      <c r="F299" s="17">
        <f t="shared" si="9"/>
        <v>9547091</v>
      </c>
      <c r="G299" s="18">
        <v>25</v>
      </c>
      <c r="H299" s="18">
        <v>8</v>
      </c>
      <c r="I299" s="17">
        <f t="shared" si="8"/>
        <v>95470.91</v>
      </c>
      <c r="J299" s="3"/>
    </row>
    <row r="300" spans="1:10" ht="19.5" customHeight="1">
      <c r="A300" s="20">
        <v>7301</v>
      </c>
      <c r="B300" s="16" t="s">
        <v>303</v>
      </c>
      <c r="C300" s="17">
        <v>26229006</v>
      </c>
      <c r="D300" s="17">
        <v>11997790</v>
      </c>
      <c r="E300" s="17">
        <v>7485460</v>
      </c>
      <c r="F300" s="17">
        <f t="shared" si="9"/>
        <v>45712256</v>
      </c>
      <c r="G300" s="18">
        <v>25</v>
      </c>
      <c r="H300" s="18">
        <v>10</v>
      </c>
      <c r="I300" s="17">
        <f t="shared" si="8"/>
        <v>457122.56</v>
      </c>
      <c r="J300" s="3"/>
    </row>
    <row r="301" spans="1:10" ht="19.5" customHeight="1">
      <c r="A301" s="20">
        <v>7302</v>
      </c>
      <c r="B301" s="16" t="s">
        <v>304</v>
      </c>
      <c r="C301" s="17">
        <v>56390016</v>
      </c>
      <c r="D301" s="17">
        <v>18392750</v>
      </c>
      <c r="E301" s="17">
        <v>6027522</v>
      </c>
      <c r="F301" s="17">
        <f t="shared" si="9"/>
        <v>80810288</v>
      </c>
      <c r="G301" s="18">
        <v>25</v>
      </c>
      <c r="H301" s="18">
        <v>9.38</v>
      </c>
      <c r="I301" s="17">
        <f t="shared" si="8"/>
        <v>808102.88</v>
      </c>
      <c r="J301" s="3"/>
    </row>
    <row r="302" spans="1:10" ht="19.5" customHeight="1">
      <c r="A302" s="20">
        <v>7303</v>
      </c>
      <c r="B302" s="16" t="s">
        <v>305</v>
      </c>
      <c r="C302" s="17">
        <v>9093549</v>
      </c>
      <c r="D302" s="17">
        <v>3953605</v>
      </c>
      <c r="E302" s="17">
        <v>2663032</v>
      </c>
      <c r="F302" s="17">
        <f t="shared" si="9"/>
        <v>15710186</v>
      </c>
      <c r="G302" s="18">
        <v>25</v>
      </c>
      <c r="H302" s="18">
        <v>3.71</v>
      </c>
      <c r="I302" s="17">
        <f t="shared" si="8"/>
        <v>157101.86000000002</v>
      </c>
      <c r="J302" s="3"/>
    </row>
    <row r="303" spans="1:10" ht="19.5" customHeight="1">
      <c r="A303" s="20">
        <v>7304</v>
      </c>
      <c r="B303" s="16" t="s">
        <v>306</v>
      </c>
      <c r="C303" s="17">
        <v>10999200</v>
      </c>
      <c r="D303" s="17">
        <v>5667890</v>
      </c>
      <c r="E303" s="17">
        <v>952280</v>
      </c>
      <c r="F303" s="17">
        <f t="shared" si="9"/>
        <v>17619370</v>
      </c>
      <c r="G303" s="18">
        <v>25</v>
      </c>
      <c r="H303" s="18">
        <v>7.9</v>
      </c>
      <c r="I303" s="17">
        <f t="shared" si="8"/>
        <v>176193.7</v>
      </c>
      <c r="J303" s="3"/>
    </row>
    <row r="304" spans="1:10" ht="19.5" customHeight="1">
      <c r="A304" s="20">
        <v>7307</v>
      </c>
      <c r="B304" s="16" t="s">
        <v>307</v>
      </c>
      <c r="C304" s="17">
        <v>32748720</v>
      </c>
      <c r="D304" s="17">
        <v>13686770</v>
      </c>
      <c r="E304" s="17">
        <v>5924570</v>
      </c>
      <c r="F304" s="17">
        <f t="shared" si="9"/>
        <v>52360060</v>
      </c>
      <c r="G304" s="18">
        <v>25</v>
      </c>
      <c r="H304" s="18">
        <v>9.2</v>
      </c>
      <c r="I304" s="17">
        <f t="shared" si="8"/>
        <v>523600.60000000003</v>
      </c>
      <c r="J304" s="3"/>
    </row>
    <row r="305" spans="1:10" ht="19.5" customHeight="1">
      <c r="A305" s="20">
        <v>7308</v>
      </c>
      <c r="B305" s="16" t="s">
        <v>308</v>
      </c>
      <c r="C305" s="17">
        <v>7358180</v>
      </c>
      <c r="D305" s="17">
        <v>2656020</v>
      </c>
      <c r="E305" s="17">
        <v>1912880</v>
      </c>
      <c r="F305" s="17">
        <f t="shared" si="9"/>
        <v>11927080</v>
      </c>
      <c r="G305" s="18">
        <v>25</v>
      </c>
      <c r="H305" s="18">
        <v>7</v>
      </c>
      <c r="I305" s="17">
        <f t="shared" si="8"/>
        <v>119270.8</v>
      </c>
      <c r="J305" s="3"/>
    </row>
    <row r="306" spans="1:10" ht="19.5" customHeight="1">
      <c r="A306" s="20">
        <v>7309</v>
      </c>
      <c r="B306" s="16" t="s">
        <v>309</v>
      </c>
      <c r="C306" s="17">
        <v>12576462</v>
      </c>
      <c r="D306" s="17">
        <v>4253012</v>
      </c>
      <c r="E306" s="17">
        <v>1487193</v>
      </c>
      <c r="F306" s="17">
        <f t="shared" si="9"/>
        <v>18316667</v>
      </c>
      <c r="G306" s="18">
        <v>25</v>
      </c>
      <c r="H306" s="18">
        <v>5.81</v>
      </c>
      <c r="I306" s="17">
        <f t="shared" si="8"/>
        <v>183166.67</v>
      </c>
      <c r="J306" s="3"/>
    </row>
    <row r="307" spans="1:10" ht="19.5" customHeight="1">
      <c r="A307" s="20">
        <v>7310</v>
      </c>
      <c r="B307" s="16" t="s">
        <v>310</v>
      </c>
      <c r="C307" s="17">
        <v>15187127</v>
      </c>
      <c r="D307" s="17">
        <v>6552597</v>
      </c>
      <c r="E307" s="17">
        <v>2165586</v>
      </c>
      <c r="F307" s="17">
        <f t="shared" si="9"/>
        <v>23905310</v>
      </c>
      <c r="G307" s="18">
        <v>25</v>
      </c>
      <c r="H307" s="18">
        <v>8.8</v>
      </c>
      <c r="I307" s="17">
        <f t="shared" si="8"/>
        <v>239053.1</v>
      </c>
      <c r="J307" s="3"/>
    </row>
    <row r="308" spans="1:10" ht="19.5" customHeight="1">
      <c r="A308" s="20">
        <v>7311</v>
      </c>
      <c r="B308" s="16" t="s">
        <v>311</v>
      </c>
      <c r="C308" s="17">
        <v>172904200</v>
      </c>
      <c r="D308" s="17">
        <v>83353270</v>
      </c>
      <c r="E308" s="17">
        <v>11503666</v>
      </c>
      <c r="F308" s="17">
        <f t="shared" si="9"/>
        <v>267761136</v>
      </c>
      <c r="G308" s="18">
        <v>25</v>
      </c>
      <c r="H308" s="18">
        <v>8.2</v>
      </c>
      <c r="I308" s="17">
        <f t="shared" si="8"/>
        <v>2677611.3600000003</v>
      </c>
      <c r="J308" s="3"/>
    </row>
    <row r="309" spans="1:10" ht="19.5" customHeight="1">
      <c r="A309" s="20">
        <v>7401</v>
      </c>
      <c r="B309" s="16" t="s">
        <v>312</v>
      </c>
      <c r="C309" s="17">
        <v>18897584</v>
      </c>
      <c r="D309" s="17">
        <v>5768168</v>
      </c>
      <c r="E309" s="17">
        <v>4578465</v>
      </c>
      <c r="F309" s="17">
        <f t="shared" si="9"/>
        <v>29244217</v>
      </c>
      <c r="G309" s="18">
        <v>25</v>
      </c>
      <c r="H309" s="18">
        <v>7.5</v>
      </c>
      <c r="I309" s="17">
        <f t="shared" si="8"/>
        <v>292442.17000000004</v>
      </c>
      <c r="J309" s="3"/>
    </row>
    <row r="310" spans="1:10" ht="19.5" customHeight="1">
      <c r="A310" s="20">
        <v>7402</v>
      </c>
      <c r="B310" s="16" t="s">
        <v>313</v>
      </c>
      <c r="C310" s="17">
        <v>8353334</v>
      </c>
      <c r="D310" s="17">
        <v>999241</v>
      </c>
      <c r="E310" s="17">
        <v>1145430</v>
      </c>
      <c r="F310" s="17">
        <f t="shared" si="9"/>
        <v>10498005</v>
      </c>
      <c r="G310" s="18">
        <v>32.8</v>
      </c>
      <c r="H310" s="18">
        <v>0</v>
      </c>
      <c r="I310" s="17">
        <f t="shared" si="8"/>
        <v>137733.82559999998</v>
      </c>
      <c r="J310" s="3"/>
    </row>
    <row r="311" spans="1:10" ht="19.5" customHeight="1">
      <c r="A311" s="20">
        <v>7403</v>
      </c>
      <c r="B311" s="16" t="s">
        <v>314</v>
      </c>
      <c r="C311" s="17">
        <v>20786050</v>
      </c>
      <c r="D311" s="17">
        <v>6921106</v>
      </c>
      <c r="E311" s="17">
        <v>3373728</v>
      </c>
      <c r="F311" s="17">
        <f t="shared" si="9"/>
        <v>31080884</v>
      </c>
      <c r="G311" s="18">
        <v>25</v>
      </c>
      <c r="H311" s="18">
        <v>6.7</v>
      </c>
      <c r="I311" s="17">
        <f t="shared" si="8"/>
        <v>310808.84</v>
      </c>
      <c r="J311" s="3"/>
    </row>
    <row r="312" spans="1:10" ht="19.5" customHeight="1">
      <c r="A312" s="20">
        <v>7503</v>
      </c>
      <c r="B312" s="16" t="s">
        <v>315</v>
      </c>
      <c r="C312" s="17">
        <v>16472635</v>
      </c>
      <c r="D312" s="17">
        <v>7361540</v>
      </c>
      <c r="E312" s="17">
        <v>2600686</v>
      </c>
      <c r="F312" s="17">
        <f t="shared" si="9"/>
        <v>26434861</v>
      </c>
      <c r="G312" s="18">
        <v>25</v>
      </c>
      <c r="H312" s="18">
        <v>6</v>
      </c>
      <c r="I312" s="17">
        <f t="shared" si="8"/>
        <v>264348.61</v>
      </c>
      <c r="J312" s="3"/>
    </row>
    <row r="313" spans="1:10" ht="19.5" customHeight="1">
      <c r="A313" s="20">
        <v>7504</v>
      </c>
      <c r="B313" s="16" t="s">
        <v>316</v>
      </c>
      <c r="C313" s="17">
        <v>40180362</v>
      </c>
      <c r="D313" s="17">
        <v>15115155</v>
      </c>
      <c r="E313" s="17">
        <v>3250332</v>
      </c>
      <c r="F313" s="17">
        <f t="shared" si="9"/>
        <v>58545849</v>
      </c>
      <c r="G313" s="18">
        <v>25</v>
      </c>
      <c r="H313" s="18">
        <v>6</v>
      </c>
      <c r="I313" s="17">
        <f t="shared" si="8"/>
        <v>585458.49</v>
      </c>
      <c r="J313" s="3"/>
    </row>
    <row r="314" spans="1:10" ht="19.5" customHeight="1">
      <c r="A314" s="20">
        <v>7505</v>
      </c>
      <c r="B314" s="16" t="s">
        <v>317</v>
      </c>
      <c r="C314" s="17">
        <v>4409071</v>
      </c>
      <c r="D314" s="17">
        <v>989210</v>
      </c>
      <c r="E314" s="17">
        <v>361737</v>
      </c>
      <c r="F314" s="17">
        <f t="shared" si="9"/>
        <v>5760018</v>
      </c>
      <c r="G314" s="18">
        <v>25</v>
      </c>
      <c r="H314" s="18">
        <v>4.42</v>
      </c>
      <c r="I314" s="17">
        <f t="shared" si="8"/>
        <v>57600.18</v>
      </c>
      <c r="J314" s="3"/>
    </row>
    <row r="315" spans="1:10" ht="19.5" customHeight="1">
      <c r="A315" s="20">
        <v>7507</v>
      </c>
      <c r="B315" s="16" t="s">
        <v>318</v>
      </c>
      <c r="C315" s="17">
        <v>10433120</v>
      </c>
      <c r="D315" s="17">
        <v>6586325</v>
      </c>
      <c r="E315" s="17">
        <v>1072367</v>
      </c>
      <c r="F315" s="17">
        <f t="shared" si="9"/>
        <v>18091812</v>
      </c>
      <c r="G315" s="18">
        <v>25</v>
      </c>
      <c r="H315" s="18">
        <v>8</v>
      </c>
      <c r="I315" s="17">
        <f t="shared" si="8"/>
        <v>180918.12</v>
      </c>
      <c r="J315" s="3"/>
    </row>
    <row r="316" spans="1:10" ht="19.5" customHeight="1">
      <c r="A316" s="20">
        <v>7508</v>
      </c>
      <c r="B316" s="16" t="s">
        <v>319</v>
      </c>
      <c r="C316" s="17">
        <v>7529605</v>
      </c>
      <c r="D316" s="17">
        <v>2893065</v>
      </c>
      <c r="E316" s="17">
        <v>960812</v>
      </c>
      <c r="F316" s="17">
        <f t="shared" si="9"/>
        <v>11383482</v>
      </c>
      <c r="G316" s="18">
        <v>25</v>
      </c>
      <c r="H316" s="18">
        <v>7.4</v>
      </c>
      <c r="I316" s="17">
        <f t="shared" si="8"/>
        <v>113834.82</v>
      </c>
      <c r="J316" s="3"/>
    </row>
    <row r="317" spans="1:10" ht="19.5" customHeight="1">
      <c r="A317" s="20">
        <v>7509</v>
      </c>
      <c r="B317" s="16" t="s">
        <v>320</v>
      </c>
      <c r="C317" s="17">
        <v>10340575</v>
      </c>
      <c r="D317" s="17">
        <v>3884860</v>
      </c>
      <c r="E317" s="17">
        <v>1447142</v>
      </c>
      <c r="F317" s="17">
        <f t="shared" si="9"/>
        <v>15672577</v>
      </c>
      <c r="G317" s="18">
        <v>25</v>
      </c>
      <c r="H317" s="18">
        <v>6</v>
      </c>
      <c r="I317" s="17">
        <f t="shared" si="8"/>
        <v>156725.77000000002</v>
      </c>
      <c r="J317" s="3"/>
    </row>
    <row r="318" spans="1:10" ht="12.75">
      <c r="A318" s="20"/>
      <c r="C318" s="17"/>
      <c r="D318" s="17"/>
      <c r="E318" s="24"/>
      <c r="F318" s="17"/>
      <c r="G318" s="25"/>
      <c r="H318" s="16"/>
      <c r="I318" s="17"/>
      <c r="J318" s="3"/>
    </row>
    <row r="319" spans="1:10" ht="12.75">
      <c r="A319" s="26"/>
      <c r="B319" s="16" t="s">
        <v>321</v>
      </c>
      <c r="C319" s="17">
        <f>SUM(C8:C318)</f>
        <v>16598353776</v>
      </c>
      <c r="D319" s="17">
        <f>SUM(D8:D318)</f>
        <v>6700749569</v>
      </c>
      <c r="E319" s="17">
        <f>SUM(E8:E318)</f>
        <v>2002699494</v>
      </c>
      <c r="F319" s="32">
        <f>SUM(F8:F318)</f>
        <v>25301802839</v>
      </c>
      <c r="G319" s="25"/>
      <c r="H319" s="16"/>
      <c r="I319" s="27">
        <f>SUM(I8:I318)</f>
        <v>270296729.30533224</v>
      </c>
      <c r="J319" s="3"/>
    </row>
    <row r="320" spans="1:10" ht="12.75">
      <c r="A320" s="26"/>
      <c r="C320" s="17"/>
      <c r="D320" s="17"/>
      <c r="E320" s="17"/>
      <c r="F320" s="17"/>
      <c r="G320" s="25"/>
      <c r="H320" s="16"/>
      <c r="I320" s="17"/>
      <c r="J320" s="3"/>
    </row>
    <row r="321" spans="1:10" ht="12.75">
      <c r="A321" s="26"/>
      <c r="B321" s="28"/>
      <c r="C321" s="24"/>
      <c r="D321" s="24"/>
      <c r="E321" s="24"/>
      <c r="F321" s="24"/>
      <c r="G321" s="29"/>
      <c r="H321" s="21"/>
      <c r="I321" s="24"/>
      <c r="J321" s="3"/>
    </row>
    <row r="322" spans="1:10" ht="12.75">
      <c r="A322" s="26"/>
      <c r="C322" s="17"/>
      <c r="D322" s="17"/>
      <c r="E322" s="17"/>
      <c r="F322" s="17"/>
      <c r="G322" s="25"/>
      <c r="H322" s="16"/>
      <c r="I322" s="17"/>
      <c r="J322" s="3"/>
    </row>
    <row r="323" spans="3:10" ht="12.75">
      <c r="C323" s="17"/>
      <c r="D323" s="17"/>
      <c r="E323" s="17"/>
      <c r="F323" s="17"/>
      <c r="G323" s="25"/>
      <c r="H323" s="16"/>
      <c r="I323" s="17"/>
      <c r="J323" s="3"/>
    </row>
    <row r="324" spans="3:10" ht="12.75">
      <c r="C324" s="17"/>
      <c r="D324" s="17"/>
      <c r="E324" s="17"/>
      <c r="F324" s="17"/>
      <c r="G324" s="25"/>
      <c r="H324" s="16"/>
      <c r="I324" s="30"/>
      <c r="J324" s="3"/>
    </row>
    <row r="325" spans="3:10" ht="12.75">
      <c r="C325" s="17"/>
      <c r="D325" s="17"/>
      <c r="E325" s="17"/>
      <c r="F325" s="17"/>
      <c r="G325" s="25"/>
      <c r="H325" s="16"/>
      <c r="I325" s="17"/>
      <c r="J325" s="3"/>
    </row>
    <row r="326" spans="3:10" ht="12.75">
      <c r="C326" s="17"/>
      <c r="D326" s="17"/>
      <c r="E326" s="17"/>
      <c r="F326" s="17"/>
      <c r="G326" s="25"/>
      <c r="H326" s="16"/>
      <c r="I326" s="17"/>
      <c r="J326" s="3"/>
    </row>
    <row r="327" spans="3:10" ht="12.75">
      <c r="C327" s="17"/>
      <c r="D327" s="17"/>
      <c r="E327" s="17"/>
      <c r="F327" s="17"/>
      <c r="G327" s="25"/>
      <c r="H327" s="16"/>
      <c r="I327" s="17"/>
      <c r="J327" s="3"/>
    </row>
    <row r="328" spans="3:10" ht="12.75">
      <c r="C328" s="17"/>
      <c r="D328" s="17"/>
      <c r="E328" s="17"/>
      <c r="F328" s="17"/>
      <c r="G328" s="25"/>
      <c r="H328" s="16"/>
      <c r="I328" s="17"/>
      <c r="J328" s="3"/>
    </row>
    <row r="329" spans="3:10" ht="12.75">
      <c r="C329" s="2"/>
      <c r="G329" s="31"/>
      <c r="H329" s="3"/>
      <c r="I329" s="2"/>
      <c r="J329" s="3"/>
    </row>
    <row r="330" spans="3:10" ht="12.75">
      <c r="C330" s="2"/>
      <c r="G330" s="31"/>
      <c r="H330" s="3"/>
      <c r="I330" s="2"/>
      <c r="J330" s="3"/>
    </row>
    <row r="331" spans="3:10" ht="12.75">
      <c r="C331" s="2"/>
      <c r="G331" s="31"/>
      <c r="H331" s="3"/>
      <c r="I331" s="2"/>
      <c r="J331" s="3"/>
    </row>
    <row r="332" spans="3:10" ht="12.75">
      <c r="C332" s="2"/>
      <c r="G332" s="31"/>
      <c r="H332" s="3"/>
      <c r="I332" s="2"/>
      <c r="J332" s="3"/>
    </row>
    <row r="333" spans="3:10" ht="12.75">
      <c r="C333" s="2"/>
      <c r="G333" s="31"/>
      <c r="H333" s="3"/>
      <c r="I333" s="2"/>
      <c r="J333" s="3"/>
    </row>
    <row r="334" spans="3:10" ht="12.75">
      <c r="C334" s="2"/>
      <c r="G334" s="31"/>
      <c r="H334" s="3"/>
      <c r="I334" s="2"/>
      <c r="J334" s="3"/>
    </row>
    <row r="335" spans="3:10" ht="12.75">
      <c r="C335" s="2"/>
      <c r="G335" s="31"/>
      <c r="H335" s="3"/>
      <c r="I335" s="2"/>
      <c r="J335" s="3"/>
    </row>
    <row r="336" spans="3:10" ht="12.75">
      <c r="C336" s="2"/>
      <c r="G336" s="31"/>
      <c r="H336" s="3"/>
      <c r="I336" s="2"/>
      <c r="J336" s="3"/>
    </row>
    <row r="337" spans="3:10" ht="12.75">
      <c r="C337" s="2"/>
      <c r="G337" s="31"/>
      <c r="H337" s="3"/>
      <c r="I337" s="2"/>
      <c r="J337" s="3"/>
    </row>
    <row r="338" spans="3:10" ht="12.75">
      <c r="C338" s="2"/>
      <c r="G338" s="31"/>
      <c r="H338" s="3"/>
      <c r="I338" s="2"/>
      <c r="J338" s="3"/>
    </row>
    <row r="339" spans="3:10" ht="12.75">
      <c r="C339" s="2"/>
      <c r="G339" s="31"/>
      <c r="H339" s="3"/>
      <c r="I339" s="2"/>
      <c r="J339" s="3"/>
    </row>
    <row r="340" spans="3:10" ht="12.75">
      <c r="C340" s="2"/>
      <c r="G340" s="31"/>
      <c r="H340" s="3"/>
      <c r="I340" s="2"/>
      <c r="J340" s="3"/>
    </row>
    <row r="341" spans="3:10" ht="12.75">
      <c r="C341" s="2"/>
      <c r="G341" s="31"/>
      <c r="H341" s="3"/>
      <c r="I341" s="2"/>
      <c r="J341" s="3"/>
    </row>
    <row r="342" spans="3:10" ht="12.75">
      <c r="C342" s="2"/>
      <c r="G342" s="31"/>
      <c r="H342" s="3"/>
      <c r="I342" s="2"/>
      <c r="J342" s="3"/>
    </row>
    <row r="343" spans="3:10" ht="12.75">
      <c r="C343" s="2"/>
      <c r="G343" s="31"/>
      <c r="H343" s="3"/>
      <c r="I343" s="2"/>
      <c r="J343" s="3"/>
    </row>
    <row r="344" spans="3:10" ht="12.75">
      <c r="C344" s="2"/>
      <c r="G344" s="31"/>
      <c r="H344" s="3"/>
      <c r="I344" s="2"/>
      <c r="J344" s="3"/>
    </row>
    <row r="345" spans="3:10" ht="12.75">
      <c r="C345" s="2"/>
      <c r="G345" s="31"/>
      <c r="H345" s="3"/>
      <c r="I345" s="2"/>
      <c r="J345" s="3"/>
    </row>
    <row r="346" spans="3:10" ht="12.75">
      <c r="C346" s="2"/>
      <c r="G346" s="31"/>
      <c r="H346" s="3"/>
      <c r="I346" s="2"/>
      <c r="J346" s="3"/>
    </row>
    <row r="347" spans="3:10" ht="12.75">
      <c r="C347" s="2"/>
      <c r="G347" s="31"/>
      <c r="H347" s="3"/>
      <c r="I347" s="2"/>
      <c r="J347" s="3"/>
    </row>
    <row r="348" spans="3:10" ht="12.75">
      <c r="C348" s="2"/>
      <c r="G348" s="31"/>
      <c r="H348" s="3"/>
      <c r="I348" s="2"/>
      <c r="J348" s="3"/>
    </row>
    <row r="349" spans="3:10" ht="12.75">
      <c r="C349" s="2"/>
      <c r="G349" s="31"/>
      <c r="H349" s="3"/>
      <c r="I349" s="2"/>
      <c r="J349" s="3"/>
    </row>
    <row r="350" spans="3:10" ht="12.75">
      <c r="C350" s="2"/>
      <c r="G350" s="31"/>
      <c r="H350" s="3"/>
      <c r="I350" s="2"/>
      <c r="J350" s="3"/>
    </row>
    <row r="351" spans="3:10" ht="12.75">
      <c r="C351" s="2"/>
      <c r="G351" s="31"/>
      <c r="H351" s="3"/>
      <c r="I351" s="2"/>
      <c r="J351" s="3"/>
    </row>
    <row r="352" spans="3:10" ht="12.75">
      <c r="C352" s="2"/>
      <c r="G352" s="31"/>
      <c r="H352" s="3"/>
      <c r="I352" s="2"/>
      <c r="J352" s="3"/>
    </row>
    <row r="353" spans="3:10" ht="12.75">
      <c r="C353" s="2"/>
      <c r="G353" s="31"/>
      <c r="H353" s="3"/>
      <c r="I353" s="2"/>
      <c r="J353" s="3"/>
    </row>
    <row r="354" spans="3:10" ht="12.75">
      <c r="C354" s="2"/>
      <c r="G354" s="31"/>
      <c r="H354" s="3"/>
      <c r="I354" s="2"/>
      <c r="J354" s="3"/>
    </row>
    <row r="355" spans="3:10" ht="12.75">
      <c r="C355" s="2"/>
      <c r="G355" s="31"/>
      <c r="H355" s="3"/>
      <c r="I355" s="2"/>
      <c r="J355" s="3"/>
    </row>
    <row r="356" spans="3:10" ht="12.75">
      <c r="C356" s="2"/>
      <c r="G356" s="31"/>
      <c r="H356" s="3"/>
      <c r="I356" s="2"/>
      <c r="J356" s="3"/>
    </row>
    <row r="357" spans="3:10" ht="12.75">
      <c r="C357" s="2"/>
      <c r="G357" s="31"/>
      <c r="H357" s="3"/>
      <c r="I357" s="2"/>
      <c r="J357" s="3"/>
    </row>
    <row r="358" spans="3:10" ht="12.75">
      <c r="C358" s="2"/>
      <c r="G358" s="31"/>
      <c r="H358" s="3"/>
      <c r="I358" s="2"/>
      <c r="J358" s="3"/>
    </row>
    <row r="359" spans="3:10" ht="12.75">
      <c r="C359" s="2"/>
      <c r="G359" s="31"/>
      <c r="H359" s="3"/>
      <c r="I359" s="2"/>
      <c r="J359" s="3"/>
    </row>
    <row r="360" spans="3:10" ht="12.75">
      <c r="C360" s="2"/>
      <c r="G360" s="31"/>
      <c r="H360" s="3"/>
      <c r="I360" s="2"/>
      <c r="J360" s="3"/>
    </row>
    <row r="361" spans="3:10" ht="12.75">
      <c r="C361" s="2"/>
      <c r="G361" s="31"/>
      <c r="H361" s="3"/>
      <c r="I361" s="2"/>
      <c r="J361" s="3"/>
    </row>
    <row r="362" spans="3:10" ht="12.75">
      <c r="C362" s="2"/>
      <c r="G362" s="31"/>
      <c r="H362" s="3"/>
      <c r="I362" s="2"/>
      <c r="J362" s="3"/>
    </row>
    <row r="363" spans="3:10" ht="12.75">
      <c r="C363" s="2"/>
      <c r="G363" s="31"/>
      <c r="H363" s="3"/>
      <c r="I363" s="2"/>
      <c r="J363" s="3"/>
    </row>
  </sheetData>
  <mergeCells count="5">
    <mergeCell ref="G6:H6"/>
    <mergeCell ref="A1:I1"/>
    <mergeCell ref="A2:I2"/>
    <mergeCell ref="A3:I3"/>
    <mergeCell ref="A4:I4"/>
  </mergeCells>
  <printOptions/>
  <pageMargins left="0.48" right="0.25" top="0.5" bottom="0.5" header="0.46" footer="0.48"/>
  <pageSetup horizontalDpi="600" verticalDpi="600" orientation="portrait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Martin</dc:creator>
  <cp:keywords/>
  <dc:description/>
  <cp:lastModifiedBy>ADE Employee</cp:lastModifiedBy>
  <cp:lastPrinted>2002-05-09T15:06:32Z</cp:lastPrinted>
  <dcterms:created xsi:type="dcterms:W3CDTF">2002-05-08T17:08:24Z</dcterms:created>
  <dcterms:modified xsi:type="dcterms:W3CDTF">2002-05-09T15:13:33Z</dcterms:modified>
  <cp:category/>
  <cp:version/>
  <cp:contentType/>
  <cp:contentStatus/>
</cp:coreProperties>
</file>