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80" windowWidth="9720" windowHeight="7320" activeTab="0"/>
  </bookViews>
  <sheets>
    <sheet name="Sheet1" sheetId="1" r:id="rId1"/>
  </sheets>
  <definedNames>
    <definedName name="_xlnm.Print_Area" localSheetId="0">'Sheet1'!$A$1:$H$323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<sst xmlns="http://schemas.openxmlformats.org/spreadsheetml/2006/main" count="1266" uniqueCount="1025">
  <si>
    <t>LEA#</t>
  </si>
  <si>
    <t>County</t>
  </si>
  <si>
    <t>District</t>
  </si>
  <si>
    <t>Avg ADM</t>
  </si>
  <si>
    <t xml:space="preserve">ARKANSAS       </t>
  </si>
  <si>
    <t xml:space="preserve">DEWITT              </t>
  </si>
  <si>
    <t xml:space="preserve">GILLETT             </t>
  </si>
  <si>
    <t xml:space="preserve">STUTTGART           </t>
  </si>
  <si>
    <t xml:space="preserve">HUMPHREY            </t>
  </si>
  <si>
    <t xml:space="preserve">ASHLEY         </t>
  </si>
  <si>
    <t xml:space="preserve">CROSSETT            </t>
  </si>
  <si>
    <t xml:space="preserve">FOUNTAIN HILL       </t>
  </si>
  <si>
    <t xml:space="preserve">HAMBURG             </t>
  </si>
  <si>
    <t xml:space="preserve">BAXTER         </t>
  </si>
  <si>
    <t xml:space="preserve">COTTER              </t>
  </si>
  <si>
    <t xml:space="preserve">MOUNTAIN HOME       </t>
  </si>
  <si>
    <t xml:space="preserve">NORFORK             </t>
  </si>
  <si>
    <t xml:space="preserve">BENTON         </t>
  </si>
  <si>
    <t xml:space="preserve">BENTONVILLE         </t>
  </si>
  <si>
    <t xml:space="preserve">DECATUR             </t>
  </si>
  <si>
    <t xml:space="preserve">GENTRY              </t>
  </si>
  <si>
    <t xml:space="preserve">GRAVETTE            </t>
  </si>
  <si>
    <t xml:space="preserve">ROGERS              </t>
  </si>
  <si>
    <t xml:space="preserve">SILOAM SPRINGS      </t>
  </si>
  <si>
    <t xml:space="preserve">PEA RIDGE           </t>
  </si>
  <si>
    <t xml:space="preserve">BOONE          </t>
  </si>
  <si>
    <t xml:space="preserve">ALPENA              </t>
  </si>
  <si>
    <t xml:space="preserve">BERGMAN             </t>
  </si>
  <si>
    <t xml:space="preserve">HARRISON            </t>
  </si>
  <si>
    <t xml:space="preserve">OMAHA               </t>
  </si>
  <si>
    <t xml:space="preserve">VALLEY SPRINGS      </t>
  </si>
  <si>
    <t xml:space="preserve">LEAD HILL           </t>
  </si>
  <si>
    <t xml:space="preserve">BRADLEY        </t>
  </si>
  <si>
    <t xml:space="preserve">HERMITAGE           </t>
  </si>
  <si>
    <t xml:space="preserve">WARREN              </t>
  </si>
  <si>
    <t xml:space="preserve">CALHOUN        </t>
  </si>
  <si>
    <t xml:space="preserve">HAMPTON             </t>
  </si>
  <si>
    <t xml:space="preserve">CARROLL        </t>
  </si>
  <si>
    <t xml:space="preserve">BERRYVILLE          </t>
  </si>
  <si>
    <t xml:space="preserve">EUREKA SPRINGS      </t>
  </si>
  <si>
    <t xml:space="preserve">GREEN FOREST        </t>
  </si>
  <si>
    <t xml:space="preserve">CHICOT         </t>
  </si>
  <si>
    <t xml:space="preserve">DERMOTT             </t>
  </si>
  <si>
    <t xml:space="preserve">EUDORA              </t>
  </si>
  <si>
    <t xml:space="preserve">LAKESIDE    C.        </t>
  </si>
  <si>
    <t xml:space="preserve">CLARK          </t>
  </si>
  <si>
    <t xml:space="preserve">ARKADELPHIA         </t>
  </si>
  <si>
    <t xml:space="preserve">GURDON              </t>
  </si>
  <si>
    <t xml:space="preserve">CLAY           </t>
  </si>
  <si>
    <t xml:space="preserve">CORNING             </t>
  </si>
  <si>
    <t xml:space="preserve">PIGGOTT             </t>
  </si>
  <si>
    <t xml:space="preserve">CLEBURNE       </t>
  </si>
  <si>
    <t xml:space="preserve">CONCORD             </t>
  </si>
  <si>
    <t xml:space="preserve">HEBER SPRINGS       </t>
  </si>
  <si>
    <t xml:space="preserve">QUITMAN             </t>
  </si>
  <si>
    <t xml:space="preserve">WEST SIDE   CL.        </t>
  </si>
  <si>
    <t xml:space="preserve">WILBURN             </t>
  </si>
  <si>
    <t xml:space="preserve">CLEVELAND      </t>
  </si>
  <si>
    <t xml:space="preserve">KINGSLAND           </t>
  </si>
  <si>
    <t xml:space="preserve">RISON               </t>
  </si>
  <si>
    <t xml:space="preserve">WOODLAWN            </t>
  </si>
  <si>
    <t xml:space="preserve">COLUMBIA       </t>
  </si>
  <si>
    <t xml:space="preserve">EMERSON             </t>
  </si>
  <si>
    <t xml:space="preserve">MAGNOLIA            </t>
  </si>
  <si>
    <t xml:space="preserve">MCNEIL              </t>
  </si>
  <si>
    <t xml:space="preserve">TAYLOR              </t>
  </si>
  <si>
    <t xml:space="preserve">WALDO               </t>
  </si>
  <si>
    <t xml:space="preserve">WALKER              </t>
  </si>
  <si>
    <t xml:space="preserve">CONWAY         </t>
  </si>
  <si>
    <t xml:space="preserve">NEMO VISTA          </t>
  </si>
  <si>
    <t xml:space="preserve">WONDERVIEW          </t>
  </si>
  <si>
    <t xml:space="preserve">SO. CONWAY CO.      </t>
  </si>
  <si>
    <t xml:space="preserve">CRAIGHEAD      </t>
  </si>
  <si>
    <t xml:space="preserve">BAY                 </t>
  </si>
  <si>
    <t xml:space="preserve">WEST SIDE  CR.         </t>
  </si>
  <si>
    <t xml:space="preserve">BROOKLAND           </t>
  </si>
  <si>
    <t>BUFFALO ISLAND CENTR</t>
  </si>
  <si>
    <t xml:space="preserve">JONESBORO           </t>
  </si>
  <si>
    <t xml:space="preserve">NETTLETON           </t>
  </si>
  <si>
    <t xml:space="preserve">VALLEY VIEW         </t>
  </si>
  <si>
    <t xml:space="preserve">RIVERSIDE           </t>
  </si>
  <si>
    <t xml:space="preserve">CRAWFORD       </t>
  </si>
  <si>
    <t xml:space="preserve">ALMA                </t>
  </si>
  <si>
    <t xml:space="preserve">CEDARVILLE          </t>
  </si>
  <si>
    <t xml:space="preserve">MOUNTAINBURG        </t>
  </si>
  <si>
    <t xml:space="preserve">MULBERRY            </t>
  </si>
  <si>
    <t xml:space="preserve">VAN BUREN           </t>
  </si>
  <si>
    <t xml:space="preserve">CRITTENDEN     </t>
  </si>
  <si>
    <t xml:space="preserve">CRAWFORDSVILLE      </t>
  </si>
  <si>
    <t xml:space="preserve">EARLE               </t>
  </si>
  <si>
    <t xml:space="preserve">WEST MEMPHIS        </t>
  </si>
  <si>
    <t xml:space="preserve">MARION              </t>
  </si>
  <si>
    <t xml:space="preserve">TURRELL             </t>
  </si>
  <si>
    <t xml:space="preserve">CROSS          </t>
  </si>
  <si>
    <t xml:space="preserve">CROSS COUNTY        </t>
  </si>
  <si>
    <t xml:space="preserve">PARKIN              </t>
  </si>
  <si>
    <t xml:space="preserve">WYNNE               </t>
  </si>
  <si>
    <t xml:space="preserve">DALLAS         </t>
  </si>
  <si>
    <t xml:space="preserve">CARTHAGE            </t>
  </si>
  <si>
    <t xml:space="preserve">FORDYCE             </t>
  </si>
  <si>
    <t xml:space="preserve">SPARKMAN            </t>
  </si>
  <si>
    <t xml:space="preserve">DESHA          </t>
  </si>
  <si>
    <t xml:space="preserve">ARKANSAS CITY       </t>
  </si>
  <si>
    <t xml:space="preserve">DELTA SPECIAL       </t>
  </si>
  <si>
    <t xml:space="preserve">DUMAS               </t>
  </si>
  <si>
    <t xml:space="preserve">MCGEHEE             </t>
  </si>
  <si>
    <t xml:space="preserve">DREW           </t>
  </si>
  <si>
    <t xml:space="preserve">DREW CENTRAL        </t>
  </si>
  <si>
    <t xml:space="preserve">MONTICELLO          </t>
  </si>
  <si>
    <t xml:space="preserve">FAULKNER       </t>
  </si>
  <si>
    <t xml:space="preserve">CONWAY              </t>
  </si>
  <si>
    <t xml:space="preserve">GREENBRIER          </t>
  </si>
  <si>
    <t xml:space="preserve">GUY-PERKINS         </t>
  </si>
  <si>
    <t xml:space="preserve">MAYFLOWER           </t>
  </si>
  <si>
    <t xml:space="preserve">MT VERNON/ENOLA     </t>
  </si>
  <si>
    <t xml:space="preserve">VILONIA             </t>
  </si>
  <si>
    <t xml:space="preserve">FRANKLIN       </t>
  </si>
  <si>
    <t xml:space="preserve">ALTUS-DENNING       </t>
  </si>
  <si>
    <t xml:space="preserve">CHARLESTON          </t>
  </si>
  <si>
    <t xml:space="preserve">COUNTY LINE         </t>
  </si>
  <si>
    <t xml:space="preserve">OZARK               </t>
  </si>
  <si>
    <t xml:space="preserve">PLEASANT VIEW       </t>
  </si>
  <si>
    <t xml:space="preserve">FULTON         </t>
  </si>
  <si>
    <t xml:space="preserve">MAMMOTH SPRING      </t>
  </si>
  <si>
    <t xml:space="preserve">SALEM               </t>
  </si>
  <si>
    <t xml:space="preserve">VIOLA               </t>
  </si>
  <si>
    <t xml:space="preserve">GARLAND        </t>
  </si>
  <si>
    <t xml:space="preserve">CUTTER-MORNING STAR </t>
  </si>
  <si>
    <t xml:space="preserve">FOUNTAIN LAKE       </t>
  </si>
  <si>
    <t xml:space="preserve">HOT SPRINGS         </t>
  </si>
  <si>
    <t xml:space="preserve">JESSIEVILLE         </t>
  </si>
  <si>
    <t xml:space="preserve">LAKE HAMILTON       </t>
  </si>
  <si>
    <t xml:space="preserve">LAKESIDE   G.         </t>
  </si>
  <si>
    <t xml:space="preserve">MOUNTAIN PINE       </t>
  </si>
  <si>
    <t xml:space="preserve">GRANT          </t>
  </si>
  <si>
    <t xml:space="preserve">POYEN               </t>
  </si>
  <si>
    <t xml:space="preserve">SHERIDAN            </t>
  </si>
  <si>
    <t xml:space="preserve">GREENE         </t>
  </si>
  <si>
    <t xml:space="preserve">DELAPLAINE          </t>
  </si>
  <si>
    <t xml:space="preserve">MARMADUKE           </t>
  </si>
  <si>
    <t xml:space="preserve">HEMPSTEAD      </t>
  </si>
  <si>
    <t xml:space="preserve">BLEVINS             </t>
  </si>
  <si>
    <t xml:space="preserve">HOPE                </t>
  </si>
  <si>
    <t xml:space="preserve">SARATOGA            </t>
  </si>
  <si>
    <t xml:space="preserve">SPRING HILL         </t>
  </si>
  <si>
    <t xml:space="preserve">HOT SPRING     </t>
  </si>
  <si>
    <t xml:space="preserve">BISMARCK            </t>
  </si>
  <si>
    <t xml:space="preserve">GLEN ROSE           </t>
  </si>
  <si>
    <t xml:space="preserve">MAGNET COVE         </t>
  </si>
  <si>
    <t xml:space="preserve">MALVERN             </t>
  </si>
  <si>
    <t xml:space="preserve">OUACHITA            </t>
  </si>
  <si>
    <t xml:space="preserve">HOWARD         </t>
  </si>
  <si>
    <t xml:space="preserve">DIERKS              </t>
  </si>
  <si>
    <t xml:space="preserve">MINERAL SPGS        </t>
  </si>
  <si>
    <t xml:space="preserve">NASHVILLE           </t>
  </si>
  <si>
    <t xml:space="preserve">UMPIRE              </t>
  </si>
  <si>
    <t xml:space="preserve">INDEPENDENCE   </t>
  </si>
  <si>
    <t xml:space="preserve">BATESVILLE          </t>
  </si>
  <si>
    <t xml:space="preserve">CORD-CHARLOTTE      </t>
  </si>
  <si>
    <t xml:space="preserve">CUSHMAN             </t>
  </si>
  <si>
    <t xml:space="preserve">NEWARK              </t>
  </si>
  <si>
    <t xml:space="preserve">SOUTH SIDE  I.        </t>
  </si>
  <si>
    <t xml:space="preserve">SULPHUR ROCK        </t>
  </si>
  <si>
    <t xml:space="preserve">MIDLAND             </t>
  </si>
  <si>
    <t xml:space="preserve">IZARD          </t>
  </si>
  <si>
    <t xml:space="preserve">CALICO ROCK         </t>
  </si>
  <si>
    <t xml:space="preserve">MELBOURNE           </t>
  </si>
  <si>
    <t xml:space="preserve">MOUNT PLEASANT      </t>
  </si>
  <si>
    <t xml:space="preserve">IZARD COUNTY        </t>
  </si>
  <si>
    <t xml:space="preserve">JACKSON        </t>
  </si>
  <si>
    <t xml:space="preserve">NEWPORT             </t>
  </si>
  <si>
    <t xml:space="preserve">SWIFTON             </t>
  </si>
  <si>
    <t xml:space="preserve">JACKSON COUNTY      </t>
  </si>
  <si>
    <t xml:space="preserve">JEFFERSON      </t>
  </si>
  <si>
    <t>ALTHEIMER UNIFIED 22</t>
  </si>
  <si>
    <t xml:space="preserve">DOLLARWAY           </t>
  </si>
  <si>
    <t xml:space="preserve">PINE BLUFF          </t>
  </si>
  <si>
    <t xml:space="preserve">WATSON CHAPEL       </t>
  </si>
  <si>
    <t xml:space="preserve">WHITE HALL          </t>
  </si>
  <si>
    <t xml:space="preserve">JOHNSON        </t>
  </si>
  <si>
    <t xml:space="preserve">CLARKSVILLE         </t>
  </si>
  <si>
    <t xml:space="preserve">LAMAR               </t>
  </si>
  <si>
    <t xml:space="preserve">OARK                </t>
  </si>
  <si>
    <t xml:space="preserve">WEST SIDE   J.       </t>
  </si>
  <si>
    <t xml:space="preserve">LAFAYETTE      </t>
  </si>
  <si>
    <t xml:space="preserve">BRADLEY             </t>
  </si>
  <si>
    <t xml:space="preserve">LEWISVILLE          </t>
  </si>
  <si>
    <t xml:space="preserve">STAMPS              </t>
  </si>
  <si>
    <t xml:space="preserve">LAWRENCE       </t>
  </si>
  <si>
    <t xml:space="preserve">BLACK ROCK          </t>
  </si>
  <si>
    <t xml:space="preserve">HOXIE               </t>
  </si>
  <si>
    <t xml:space="preserve">LYNN                </t>
  </si>
  <si>
    <t xml:space="preserve">SLOAN-HENDRIX       </t>
  </si>
  <si>
    <t xml:space="preserve">RIVER VALLEY        </t>
  </si>
  <si>
    <t xml:space="preserve">WALNUT RIDGE        </t>
  </si>
  <si>
    <t xml:space="preserve">LEE            </t>
  </si>
  <si>
    <t xml:space="preserve">LEE COUNTY          </t>
  </si>
  <si>
    <t xml:space="preserve">LINCOLN        </t>
  </si>
  <si>
    <t xml:space="preserve">GOULD               </t>
  </si>
  <si>
    <t xml:space="preserve">GRADY               </t>
  </si>
  <si>
    <t xml:space="preserve">STAR CITY           </t>
  </si>
  <si>
    <t xml:space="preserve">LITTLE RIVER   </t>
  </si>
  <si>
    <t xml:space="preserve">ASHDOWN             </t>
  </si>
  <si>
    <t xml:space="preserve">FOREMAN             </t>
  </si>
  <si>
    <t xml:space="preserve">LOGAN          </t>
  </si>
  <si>
    <t xml:space="preserve">BOONEVILLE          </t>
  </si>
  <si>
    <t xml:space="preserve">MAGAZINE            </t>
  </si>
  <si>
    <t xml:space="preserve">PARIS               </t>
  </si>
  <si>
    <t xml:space="preserve">SCRANTON            </t>
  </si>
  <si>
    <t xml:space="preserve">LONOKE         </t>
  </si>
  <si>
    <t xml:space="preserve">LONOKE              </t>
  </si>
  <si>
    <t xml:space="preserve">ENGLAND             </t>
  </si>
  <si>
    <t xml:space="preserve">CARLISLE            </t>
  </si>
  <si>
    <t xml:space="preserve">CABOT               </t>
  </si>
  <si>
    <t xml:space="preserve">MADISON        </t>
  </si>
  <si>
    <t xml:space="preserve">HUNTSVILLE          </t>
  </si>
  <si>
    <t xml:space="preserve">KINGSTON            </t>
  </si>
  <si>
    <t xml:space="preserve">SAINT PAUL          </t>
  </si>
  <si>
    <t xml:space="preserve">MARION         </t>
  </si>
  <si>
    <t xml:space="preserve">FLIPPIN             </t>
  </si>
  <si>
    <t xml:space="preserve">YELLVILLE-SUM       </t>
  </si>
  <si>
    <t xml:space="preserve">MARION CO           </t>
  </si>
  <si>
    <t xml:space="preserve">MILLER         </t>
  </si>
  <si>
    <t xml:space="preserve">BRIGHT STAR         </t>
  </si>
  <si>
    <t xml:space="preserve">GENOA CENTRAL       </t>
  </si>
  <si>
    <t xml:space="preserve">FOUKE               </t>
  </si>
  <si>
    <t xml:space="preserve">TEXARKANA           </t>
  </si>
  <si>
    <t xml:space="preserve">MISSISSIPPI    </t>
  </si>
  <si>
    <t xml:space="preserve">ARMOREL             </t>
  </si>
  <si>
    <t xml:space="preserve">BLYTHEVILLE         </t>
  </si>
  <si>
    <t xml:space="preserve">SO MISSISSIPPI      </t>
  </si>
  <si>
    <t xml:space="preserve">GOSNELL             </t>
  </si>
  <si>
    <t xml:space="preserve">MANILA              </t>
  </si>
  <si>
    <t xml:space="preserve">OSCEOLA             </t>
  </si>
  <si>
    <t xml:space="preserve">MONROE         </t>
  </si>
  <si>
    <t xml:space="preserve">BRINKLEY            </t>
  </si>
  <si>
    <t xml:space="preserve">CLARENDON           </t>
  </si>
  <si>
    <t xml:space="preserve">HOLLY GROVE         </t>
  </si>
  <si>
    <t xml:space="preserve">MONTGOMERY     </t>
  </si>
  <si>
    <t xml:space="preserve">CADDO HILLS         </t>
  </si>
  <si>
    <t xml:space="preserve">MOUNT IDA           </t>
  </si>
  <si>
    <t xml:space="preserve">ODEN                </t>
  </si>
  <si>
    <t xml:space="preserve">NEVADA         </t>
  </si>
  <si>
    <t xml:space="preserve">EMMET               </t>
  </si>
  <si>
    <t xml:space="preserve">PRESCOTT            </t>
  </si>
  <si>
    <t xml:space="preserve">NEVADA COUNTY       </t>
  </si>
  <si>
    <t xml:space="preserve">NEWTON         </t>
  </si>
  <si>
    <t xml:space="preserve">DEER                </t>
  </si>
  <si>
    <t xml:space="preserve">JASPER              </t>
  </si>
  <si>
    <t xml:space="preserve">MOUNT JUDEA         </t>
  </si>
  <si>
    <t xml:space="preserve">WESTERN GROVE       </t>
  </si>
  <si>
    <t xml:space="preserve">OUACHITA       </t>
  </si>
  <si>
    <t xml:space="preserve">BEARDEN             </t>
  </si>
  <si>
    <t xml:space="preserve">CAMDEN-FAIR         </t>
  </si>
  <si>
    <t xml:space="preserve">HARMONY GROVE   O.   </t>
  </si>
  <si>
    <t xml:space="preserve">STEPHENS            </t>
  </si>
  <si>
    <t xml:space="preserve">PERRY          </t>
  </si>
  <si>
    <t xml:space="preserve">EAST END            </t>
  </si>
  <si>
    <t xml:space="preserve">PERRY CASA          </t>
  </si>
  <si>
    <t xml:space="preserve">PERRYVILLE          </t>
  </si>
  <si>
    <t xml:space="preserve">PHILLIPS       </t>
  </si>
  <si>
    <t xml:space="preserve">BARTON/LEXA         </t>
  </si>
  <si>
    <t xml:space="preserve">ELAINE              </t>
  </si>
  <si>
    <t xml:space="preserve">HELENA-W HELENA     </t>
  </si>
  <si>
    <t xml:space="preserve">MARVELL             </t>
  </si>
  <si>
    <t xml:space="preserve">LAKE VIEW           </t>
  </si>
  <si>
    <t xml:space="preserve">PIKE           </t>
  </si>
  <si>
    <t xml:space="preserve">DELIGHT             </t>
  </si>
  <si>
    <t>CENTERPOINT</t>
  </si>
  <si>
    <t xml:space="preserve">KIRBY               </t>
  </si>
  <si>
    <t xml:space="preserve">MURFREESBORO        </t>
  </si>
  <si>
    <t xml:space="preserve">POINSETT       </t>
  </si>
  <si>
    <t xml:space="preserve">HARRISBURG          </t>
  </si>
  <si>
    <t xml:space="preserve">MARKED TREE         </t>
  </si>
  <si>
    <t xml:space="preserve">TRUMANN             </t>
  </si>
  <si>
    <t xml:space="preserve">WEINER              </t>
  </si>
  <si>
    <t xml:space="preserve">E POINSETT CTY      </t>
  </si>
  <si>
    <t xml:space="preserve">POLK           </t>
  </si>
  <si>
    <t xml:space="preserve">ACORN               </t>
  </si>
  <si>
    <t xml:space="preserve">HATFIELD            </t>
  </si>
  <si>
    <t xml:space="preserve">MENA                </t>
  </si>
  <si>
    <t xml:space="preserve">VAN COVE            </t>
  </si>
  <si>
    <t xml:space="preserve">WICKES              </t>
  </si>
  <si>
    <t xml:space="preserve">POPE           </t>
  </si>
  <si>
    <t xml:space="preserve">ATKINS              </t>
  </si>
  <si>
    <t xml:space="preserve">DOVER               </t>
  </si>
  <si>
    <t xml:space="preserve">HECTOR              </t>
  </si>
  <si>
    <t xml:space="preserve">POTTSVILLE          </t>
  </si>
  <si>
    <t xml:space="preserve">RUSSELLVILLE        </t>
  </si>
  <si>
    <t xml:space="preserve">PRAIRIE        </t>
  </si>
  <si>
    <t xml:space="preserve">DES ARC             </t>
  </si>
  <si>
    <t xml:space="preserve">DEVALLS BLUFF       </t>
  </si>
  <si>
    <t xml:space="preserve">HAZEN               </t>
  </si>
  <si>
    <t xml:space="preserve">PULASKI        </t>
  </si>
  <si>
    <t xml:space="preserve">LITTLE ROCK         </t>
  </si>
  <si>
    <t xml:space="preserve">N LITTLE ROCK       </t>
  </si>
  <si>
    <t xml:space="preserve">PULASKI COUNTY      </t>
  </si>
  <si>
    <t xml:space="preserve">RANDOLPH       </t>
  </si>
  <si>
    <t xml:space="preserve">BIGGERS-REYNO       </t>
  </si>
  <si>
    <t xml:space="preserve">MAYNARD             </t>
  </si>
  <si>
    <t xml:space="preserve">POCAHONTAS          </t>
  </si>
  <si>
    <t xml:space="preserve">RANDOLPH CTY        </t>
  </si>
  <si>
    <t xml:space="preserve">ST FRANCIS     </t>
  </si>
  <si>
    <t xml:space="preserve">FORREST CITY        </t>
  </si>
  <si>
    <t xml:space="preserve">HUGHES              </t>
  </si>
  <si>
    <t xml:space="preserve">PALEST/WHEATLEY     </t>
  </si>
  <si>
    <t xml:space="preserve">SALINE         </t>
  </si>
  <si>
    <t xml:space="preserve">BAUXITE             </t>
  </si>
  <si>
    <t xml:space="preserve">BENTON              </t>
  </si>
  <si>
    <t xml:space="preserve">BRYANT              </t>
  </si>
  <si>
    <t xml:space="preserve">HARMONY GROVE    S.   </t>
  </si>
  <si>
    <t xml:space="preserve">PARON               </t>
  </si>
  <si>
    <t xml:space="preserve">SCOTT          </t>
  </si>
  <si>
    <t xml:space="preserve">WALDRON             </t>
  </si>
  <si>
    <t xml:space="preserve">SEARCY         </t>
  </si>
  <si>
    <t xml:space="preserve">LESLIE              </t>
  </si>
  <si>
    <t xml:space="preserve">MARSHALL            </t>
  </si>
  <si>
    <t xml:space="preserve">WITTS SPRINGS       </t>
  </si>
  <si>
    <t xml:space="preserve">SEBASTIAN      </t>
  </si>
  <si>
    <t xml:space="preserve">FORT SMITH          </t>
  </si>
  <si>
    <t xml:space="preserve">GREENWOOD           </t>
  </si>
  <si>
    <t xml:space="preserve">HACKETT             </t>
  </si>
  <si>
    <t xml:space="preserve">HARTFORD            </t>
  </si>
  <si>
    <t xml:space="preserve">LAVACA              </t>
  </si>
  <si>
    <t xml:space="preserve">MANSFIELD           </t>
  </si>
  <si>
    <t xml:space="preserve">SEVIER         </t>
  </si>
  <si>
    <t xml:space="preserve">DEQUEEN             </t>
  </si>
  <si>
    <t xml:space="preserve">HORATIO             </t>
  </si>
  <si>
    <t xml:space="preserve">LOCKESBURG          </t>
  </si>
  <si>
    <t xml:space="preserve">SHARP          </t>
  </si>
  <si>
    <t xml:space="preserve">CAVE CITY           </t>
  </si>
  <si>
    <t xml:space="preserve">EVENING SHADE       </t>
  </si>
  <si>
    <t xml:space="preserve">HIGHLAND            </t>
  </si>
  <si>
    <t xml:space="preserve">WILLIFORD           </t>
  </si>
  <si>
    <t xml:space="preserve">STONE          </t>
  </si>
  <si>
    <t xml:space="preserve">MOUNTAIN VIEW       </t>
  </si>
  <si>
    <t xml:space="preserve">STONE COUNTY        </t>
  </si>
  <si>
    <t xml:space="preserve">RURAL SPECIAL       </t>
  </si>
  <si>
    <t xml:space="preserve">UNION          </t>
  </si>
  <si>
    <t xml:space="preserve">EL DORADO           </t>
  </si>
  <si>
    <t xml:space="preserve">HUTTIG              </t>
  </si>
  <si>
    <t xml:space="preserve">JUNCTION CITY       </t>
  </si>
  <si>
    <t xml:space="preserve">MOUNT HOLLY         </t>
  </si>
  <si>
    <t xml:space="preserve">NORPHLET            </t>
  </si>
  <si>
    <t xml:space="preserve">PARKERS CHAPEL      </t>
  </si>
  <si>
    <t xml:space="preserve">SMACKOVER           </t>
  </si>
  <si>
    <t xml:space="preserve">STRONG              </t>
  </si>
  <si>
    <t xml:space="preserve">UNION               </t>
  </si>
  <si>
    <t xml:space="preserve">VAN BUREN      </t>
  </si>
  <si>
    <t xml:space="preserve">ALREAD              </t>
  </si>
  <si>
    <t xml:space="preserve">CLINTON             </t>
  </si>
  <si>
    <t xml:space="preserve">SCOTLAND            </t>
  </si>
  <si>
    <t xml:space="preserve">SHIRLEY             </t>
  </si>
  <si>
    <t xml:space="preserve">SOUTH SIDE    V.B.      </t>
  </si>
  <si>
    <t xml:space="preserve">WASHINGTON     </t>
  </si>
  <si>
    <t xml:space="preserve">ELKINS              </t>
  </si>
  <si>
    <t xml:space="preserve">FARMINGTON          </t>
  </si>
  <si>
    <t xml:space="preserve">FAYETTEVILLE        </t>
  </si>
  <si>
    <t xml:space="preserve">GREENLAND           </t>
  </si>
  <si>
    <t xml:space="preserve">LINCOLN             </t>
  </si>
  <si>
    <t xml:space="preserve">PRAIRIE GROVE       </t>
  </si>
  <si>
    <t xml:space="preserve">SPRINGDALE          </t>
  </si>
  <si>
    <t xml:space="preserve">WEST FORK           </t>
  </si>
  <si>
    <t xml:space="preserve">WINSLOW             </t>
  </si>
  <si>
    <t xml:space="preserve">WHITE          </t>
  </si>
  <si>
    <t xml:space="preserve">BALD KNOB           </t>
  </si>
  <si>
    <t xml:space="preserve">BEEBE               </t>
  </si>
  <si>
    <t xml:space="preserve">BRADFORD            </t>
  </si>
  <si>
    <t xml:space="preserve">RIVERVIEW           </t>
  </si>
  <si>
    <t xml:space="preserve">MCRAE               </t>
  </si>
  <si>
    <t xml:space="preserve">PANGBURN            </t>
  </si>
  <si>
    <t xml:space="preserve">ROSE BUD            </t>
  </si>
  <si>
    <t xml:space="preserve">SEARCY              </t>
  </si>
  <si>
    <t xml:space="preserve">WOODRUFF       </t>
  </si>
  <si>
    <t xml:space="preserve">AUGUSTA             </t>
  </si>
  <si>
    <t xml:space="preserve">COTTON PLANT        </t>
  </si>
  <si>
    <t xml:space="preserve">MCCRORY             </t>
  </si>
  <si>
    <t xml:space="preserve">YELL           </t>
  </si>
  <si>
    <t xml:space="preserve">DANVILLE            </t>
  </si>
  <si>
    <t xml:space="preserve">DARDANELLE          </t>
  </si>
  <si>
    <t xml:space="preserve">FOURCHE VALLEY      </t>
  </si>
  <si>
    <t xml:space="preserve">OLA                 </t>
  </si>
  <si>
    <t xml:space="preserve">PLAINVW-ROVER       </t>
  </si>
  <si>
    <t xml:space="preserve">WESTERN YELL        </t>
  </si>
  <si>
    <t>Private</t>
  </si>
  <si>
    <t>Schools</t>
  </si>
  <si>
    <t>ADM</t>
  </si>
  <si>
    <t>AR SCHOOL FOR BLIND</t>
  </si>
  <si>
    <t>AR SCHOOL FOR DEAF</t>
  </si>
  <si>
    <t>DEPT OF CORRECTIONS</t>
  </si>
  <si>
    <t>ASMS</t>
  </si>
  <si>
    <t>Total</t>
  </si>
  <si>
    <t>Student</t>
  </si>
  <si>
    <t>Allocation</t>
  </si>
  <si>
    <t>1st Q</t>
  </si>
  <si>
    <t>01-01</t>
  </si>
  <si>
    <t>01-02</t>
  </si>
  <si>
    <t>01-04</t>
  </si>
  <si>
    <t>01-05</t>
  </si>
  <si>
    <t>02-01</t>
  </si>
  <si>
    <t>02-02</t>
  </si>
  <si>
    <t>02-03</t>
  </si>
  <si>
    <t>03-02</t>
  </si>
  <si>
    <t>03-03</t>
  </si>
  <si>
    <t>03-04</t>
  </si>
  <si>
    <t>04-01</t>
  </si>
  <si>
    <t>04-02</t>
  </si>
  <si>
    <t>04-03</t>
  </si>
  <si>
    <t>04-04</t>
  </si>
  <si>
    <t>04-05</t>
  </si>
  <si>
    <t>04-06</t>
  </si>
  <si>
    <t>04-07</t>
  </si>
  <si>
    <t>05-01</t>
  </si>
  <si>
    <t>05-02</t>
  </si>
  <si>
    <t>05-03</t>
  </si>
  <si>
    <t>05-04</t>
  </si>
  <si>
    <t>05-05</t>
  </si>
  <si>
    <t>05-06</t>
  </si>
  <si>
    <t>06-01</t>
  </si>
  <si>
    <t>06-02</t>
  </si>
  <si>
    <t>07-01</t>
  </si>
  <si>
    <t>08-01</t>
  </si>
  <si>
    <t>08-03</t>
  </si>
  <si>
    <t>09-01</t>
  </si>
  <si>
    <t>09-02</t>
  </si>
  <si>
    <t>09-03</t>
  </si>
  <si>
    <t>10-02</t>
  </si>
  <si>
    <t>10-03</t>
  </si>
  <si>
    <t>11-01</t>
  </si>
  <si>
    <t>11-04</t>
  </si>
  <si>
    <t>11-06</t>
  </si>
  <si>
    <t>12-01</t>
  </si>
  <si>
    <t>12-02</t>
  </si>
  <si>
    <t>12-03</t>
  </si>
  <si>
    <t>12-04</t>
  </si>
  <si>
    <t>12-05</t>
  </si>
  <si>
    <t>13-01</t>
  </si>
  <si>
    <t>13-03</t>
  </si>
  <si>
    <t>13-04</t>
  </si>
  <si>
    <t>14-01</t>
  </si>
  <si>
    <t>14-02</t>
  </si>
  <si>
    <t>14-03</t>
  </si>
  <si>
    <t>14-04</t>
  </si>
  <si>
    <t>14-06</t>
  </si>
  <si>
    <t>14-07</t>
  </si>
  <si>
    <t>15-03</t>
  </si>
  <si>
    <t>15-05</t>
  </si>
  <si>
    <t>15-07</t>
  </si>
  <si>
    <t>08-02</t>
  </si>
  <si>
    <t>16-01</t>
  </si>
  <si>
    <t>16-02</t>
  </si>
  <si>
    <t>16-03</t>
  </si>
  <si>
    <t>16-05</t>
  </si>
  <si>
    <t>16-08</t>
  </si>
  <si>
    <t>16-11</t>
  </si>
  <si>
    <t>16-12</t>
  </si>
  <si>
    <t>16-13</t>
  </si>
  <si>
    <t>17-01</t>
  </si>
  <si>
    <t>17-02</t>
  </si>
  <si>
    <t>17-03</t>
  </si>
  <si>
    <t>17-04</t>
  </si>
  <si>
    <t>17-05</t>
  </si>
  <si>
    <t>18-01</t>
  </si>
  <si>
    <t>18-02</t>
  </si>
  <si>
    <t>18-03</t>
  </si>
  <si>
    <t>18-04</t>
  </si>
  <si>
    <t>18-05</t>
  </si>
  <si>
    <t>19-01</t>
  </si>
  <si>
    <t>19-03</t>
  </si>
  <si>
    <t>19-05</t>
  </si>
  <si>
    <t>20-01</t>
  </si>
  <si>
    <t>20-02</t>
  </si>
  <si>
    <t>20-03</t>
  </si>
  <si>
    <t>21-01</t>
  </si>
  <si>
    <t>21-02</t>
  </si>
  <si>
    <t>21-04</t>
  </si>
  <si>
    <t>21-05</t>
  </si>
  <si>
    <t>22-02</t>
  </si>
  <si>
    <t>22-03</t>
  </si>
  <si>
    <t>23-01</t>
  </si>
  <si>
    <t>23-03</t>
  </si>
  <si>
    <t>23-04</t>
  </si>
  <si>
    <t>23-05</t>
  </si>
  <si>
    <t>23-06</t>
  </si>
  <si>
    <t>23-07</t>
  </si>
  <si>
    <t>24-01</t>
  </si>
  <si>
    <t>24-02</t>
  </si>
  <si>
    <t>24-03</t>
  </si>
  <si>
    <t>24-04</t>
  </si>
  <si>
    <t>24-05</t>
  </si>
  <si>
    <t>25-01</t>
  </si>
  <si>
    <t>25-02</t>
  </si>
  <si>
    <t>25-03</t>
  </si>
  <si>
    <t>26-01</t>
  </si>
  <si>
    <t>26-02</t>
  </si>
  <si>
    <t>26-03</t>
  </si>
  <si>
    <t>26-04</t>
  </si>
  <si>
    <t>26-05</t>
  </si>
  <si>
    <t>26-06</t>
  </si>
  <si>
    <t>26-07</t>
  </si>
  <si>
    <t>27-03</t>
  </si>
  <si>
    <t>27-05</t>
  </si>
  <si>
    <t>28-01</t>
  </si>
  <si>
    <t>28-03</t>
  </si>
  <si>
    <t>28-07</t>
  </si>
  <si>
    <t>28-08</t>
  </si>
  <si>
    <t>29-01</t>
  </si>
  <si>
    <t>29-03</t>
  </si>
  <si>
    <t>29-05</t>
  </si>
  <si>
    <t>29-06</t>
  </si>
  <si>
    <t>30-01</t>
  </si>
  <si>
    <t>30-02</t>
  </si>
  <si>
    <t>30-03</t>
  </si>
  <si>
    <t>30-04</t>
  </si>
  <si>
    <t>31-02</t>
  </si>
  <si>
    <t>31-04</t>
  </si>
  <si>
    <t>31-05</t>
  </si>
  <si>
    <t>31-06</t>
  </si>
  <si>
    <t>32-01</t>
  </si>
  <si>
    <t>32-02</t>
  </si>
  <si>
    <t>32-03</t>
  </si>
  <si>
    <t>32-06</t>
  </si>
  <si>
    <t>32-09</t>
  </si>
  <si>
    <t>32-10</t>
  </si>
  <si>
    <t>32-11</t>
  </si>
  <si>
    <t>33-01</t>
  </si>
  <si>
    <t>33-02</t>
  </si>
  <si>
    <t>33-03</t>
  </si>
  <si>
    <t>33-06</t>
  </si>
  <si>
    <t>34-03</t>
  </si>
  <si>
    <t>34-04</t>
  </si>
  <si>
    <t>34-05</t>
  </si>
  <si>
    <t>35-01</t>
  </si>
  <si>
    <t>35-02</t>
  </si>
  <si>
    <t>35-05</t>
  </si>
  <si>
    <t>35-09</t>
  </si>
  <si>
    <t>35-99</t>
  </si>
  <si>
    <t>35-10</t>
  </si>
  <si>
    <t>36-01</t>
  </si>
  <si>
    <t>36-04</t>
  </si>
  <si>
    <t>36-05</t>
  </si>
  <si>
    <t>36-06</t>
  </si>
  <si>
    <t>37-01</t>
  </si>
  <si>
    <t>37-02</t>
  </si>
  <si>
    <t>37-03</t>
  </si>
  <si>
    <t>38-01</t>
  </si>
  <si>
    <t>38-04</t>
  </si>
  <si>
    <t>38-05</t>
  </si>
  <si>
    <t>38-06</t>
  </si>
  <si>
    <t>38-07</t>
  </si>
  <si>
    <t>38-08</t>
  </si>
  <si>
    <t>39-04</t>
  </si>
  <si>
    <t>40-01</t>
  </si>
  <si>
    <t>40-02</t>
  </si>
  <si>
    <t>40-03</t>
  </si>
  <si>
    <t>41-01</t>
  </si>
  <si>
    <t>41-02</t>
  </si>
  <si>
    <t>42-01</t>
  </si>
  <si>
    <t>42-02</t>
  </si>
  <si>
    <t>42-03</t>
  </si>
  <si>
    <t>42-04</t>
  </si>
  <si>
    <t>43-01</t>
  </si>
  <si>
    <t>43-02</t>
  </si>
  <si>
    <t>43-03</t>
  </si>
  <si>
    <t>43-04</t>
  </si>
  <si>
    <t>44-01</t>
  </si>
  <si>
    <t>44-02</t>
  </si>
  <si>
    <t>44-03</t>
  </si>
  <si>
    <t>45-01</t>
  </si>
  <si>
    <t>45-02</t>
  </si>
  <si>
    <t>45-03</t>
  </si>
  <si>
    <t>46-01</t>
  </si>
  <si>
    <t>46-02</t>
  </si>
  <si>
    <t>46-03</t>
  </si>
  <si>
    <t>46-05</t>
  </si>
  <si>
    <t>47-01</t>
  </si>
  <si>
    <t>47-02</t>
  </si>
  <si>
    <t>47-06</t>
  </si>
  <si>
    <t>47-08</t>
  </si>
  <si>
    <t>47-12</t>
  </si>
  <si>
    <t>47-13</t>
  </si>
  <si>
    <t>48-01</t>
  </si>
  <si>
    <t>48-02</t>
  </si>
  <si>
    <t>48-03</t>
  </si>
  <si>
    <t>49-01</t>
  </si>
  <si>
    <t>49-02</t>
  </si>
  <si>
    <t>49-04</t>
  </si>
  <si>
    <t>50-04</t>
  </si>
  <si>
    <t>50-06</t>
  </si>
  <si>
    <t>50-08</t>
  </si>
  <si>
    <t>51-01</t>
  </si>
  <si>
    <t>51-02</t>
  </si>
  <si>
    <t>51-03</t>
  </si>
  <si>
    <t>51-04</t>
  </si>
  <si>
    <t>52-01</t>
  </si>
  <si>
    <t>52-04</t>
  </si>
  <si>
    <t>52-05</t>
  </si>
  <si>
    <t>52-06</t>
  </si>
  <si>
    <t>53-01</t>
  </si>
  <si>
    <t>53-02</t>
  </si>
  <si>
    <t>53-03</t>
  </si>
  <si>
    <t>54-01</t>
  </si>
  <si>
    <t>54-02</t>
  </si>
  <si>
    <t>54-03</t>
  </si>
  <si>
    <t>54-04</t>
  </si>
  <si>
    <t>54-05</t>
  </si>
  <si>
    <t>55-01</t>
  </si>
  <si>
    <t>55-02</t>
  </si>
  <si>
    <t>55-03</t>
  </si>
  <si>
    <t>55-04</t>
  </si>
  <si>
    <t>56-02</t>
  </si>
  <si>
    <t>56-04</t>
  </si>
  <si>
    <t>56-05</t>
  </si>
  <si>
    <t>56-07</t>
  </si>
  <si>
    <t>56-08</t>
  </si>
  <si>
    <t>57-01</t>
  </si>
  <si>
    <t>57-02</t>
  </si>
  <si>
    <t>57-03</t>
  </si>
  <si>
    <t>57-04</t>
  </si>
  <si>
    <t>57-05</t>
  </si>
  <si>
    <t>58-01</t>
  </si>
  <si>
    <t>58-02</t>
  </si>
  <si>
    <t>58-03</t>
  </si>
  <si>
    <t>58-04</t>
  </si>
  <si>
    <t>58-05</t>
  </si>
  <si>
    <t>59-01</t>
  </si>
  <si>
    <t>59-02</t>
  </si>
  <si>
    <t>59-03</t>
  </si>
  <si>
    <t>60-01</t>
  </si>
  <si>
    <t>60-02</t>
  </si>
  <si>
    <t>60-03</t>
  </si>
  <si>
    <t>60-91</t>
  </si>
  <si>
    <t>60-92</t>
  </si>
  <si>
    <t>61-01</t>
  </si>
  <si>
    <t>61-02</t>
  </si>
  <si>
    <t>61-03</t>
  </si>
  <si>
    <t>61-04</t>
  </si>
  <si>
    <t>62-01</t>
  </si>
  <si>
    <t>62-02</t>
  </si>
  <si>
    <t>62-05</t>
  </si>
  <si>
    <t>63-01</t>
  </si>
  <si>
    <t>63-02</t>
  </si>
  <si>
    <t>63-03</t>
  </si>
  <si>
    <t>63-04</t>
  </si>
  <si>
    <t>63-06</t>
  </si>
  <si>
    <t>64-01</t>
  </si>
  <si>
    <t>65-01</t>
  </si>
  <si>
    <t>65-02</t>
  </si>
  <si>
    <t>65-03</t>
  </si>
  <si>
    <t>65-04</t>
  </si>
  <si>
    <t>66-01</t>
  </si>
  <si>
    <t>66-02</t>
  </si>
  <si>
    <t>66-03</t>
  </si>
  <si>
    <t>66-04</t>
  </si>
  <si>
    <t>66-05</t>
  </si>
  <si>
    <t>66-06</t>
  </si>
  <si>
    <t>67-01</t>
  </si>
  <si>
    <t>67-03</t>
  </si>
  <si>
    <t>67-04</t>
  </si>
  <si>
    <t>68-02</t>
  </si>
  <si>
    <t>68-03</t>
  </si>
  <si>
    <t>68-04</t>
  </si>
  <si>
    <t>68-05</t>
  </si>
  <si>
    <t>69-01</t>
  </si>
  <si>
    <t>69-02</t>
  </si>
  <si>
    <t>69-04</t>
  </si>
  <si>
    <t>70-01</t>
  </si>
  <si>
    <t>70-02</t>
  </si>
  <si>
    <t>70-03</t>
  </si>
  <si>
    <t>70-05</t>
  </si>
  <si>
    <t>70-06</t>
  </si>
  <si>
    <t>70-07</t>
  </si>
  <si>
    <t>70-08</t>
  </si>
  <si>
    <t>70-09</t>
  </si>
  <si>
    <t>70-11</t>
  </si>
  <si>
    <t>71-01</t>
  </si>
  <si>
    <t>71-02</t>
  </si>
  <si>
    <t>71-03</t>
  </si>
  <si>
    <t>71-04</t>
  </si>
  <si>
    <t>71-05</t>
  </si>
  <si>
    <t>72-01</t>
  </si>
  <si>
    <t>72-02</t>
  </si>
  <si>
    <t>72-03</t>
  </si>
  <si>
    <t>72-04</t>
  </si>
  <si>
    <t>72-05</t>
  </si>
  <si>
    <t>72-06</t>
  </si>
  <si>
    <t>72-07</t>
  </si>
  <si>
    <t>72-08</t>
  </si>
  <si>
    <t>72-09</t>
  </si>
  <si>
    <t>73-01</t>
  </si>
  <si>
    <t>73-02</t>
  </si>
  <si>
    <t>73-03</t>
  </si>
  <si>
    <t>73-04</t>
  </si>
  <si>
    <t>73-07</t>
  </si>
  <si>
    <t>73-08</t>
  </si>
  <si>
    <t>73-09</t>
  </si>
  <si>
    <t>73-10</t>
  </si>
  <si>
    <t>73-11</t>
  </si>
  <si>
    <t>74-01</t>
  </si>
  <si>
    <t>74-02</t>
  </si>
  <si>
    <t>74-03</t>
  </si>
  <si>
    <t>75-03</t>
  </si>
  <si>
    <t>75-04</t>
  </si>
  <si>
    <t>75-05</t>
  </si>
  <si>
    <t>75-07</t>
  </si>
  <si>
    <t>75-08</t>
  </si>
  <si>
    <t>75-09</t>
  </si>
  <si>
    <t>GREENE CO. TECH.</t>
  </si>
  <si>
    <t>WHITE COUNTY CENTRAL</t>
  </si>
  <si>
    <t>PARAGOULD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</si>
  <si>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</si>
  <si>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</si>
  <si>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</si>
  <si>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</si>
  <si>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</si>
  <si>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</si>
  <si>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</si>
  <si>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</si>
  <si>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</si>
  <si>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</si>
  <si>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</si>
  <si>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</si>
  <si>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</si>
  <si>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</si>
  <si>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</si>
  <si>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</si>
  <si>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</si>
  <si>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</si>
  <si>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</si>
  <si>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</si>
  <si>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</si>
  <si>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</si>
  <si>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</si>
  <si>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</si>
  <si>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</si>
  <si>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</si>
  <si>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</si>
  <si>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</si>
  <si>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</si>
  <si>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</si>
  <si>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</si>
  <si>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</si>
  <si>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</si>
  <si>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</si>
  <si>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</si>
  <si>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</si>
  <si>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</si>
  <si>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</si>
  <si>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</si>
  <si>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</si>
  <si>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</si>
  <si>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</si>
  <si>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</si>
  <si>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</si>
  <si>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</si>
  <si>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</si>
  <si>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</si>
  <si>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</si>
  <si>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</si>
  <si>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</si>
  <si>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</si>
  <si>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</si>
  <si>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</si>
  <si>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</si>
  <si>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</si>
  <si>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</si>
  <si>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</si>
  <si>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</si>
  <si>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</si>
  <si>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</si>
  <si>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</si>
  <si>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</si>
  <si>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</si>
  <si>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</si>
  <si>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</si>
  <si>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</si>
  <si>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</si>
  <si>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</si>
  <si>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</si>
  <si>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</si>
  <si>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</si>
  <si>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</si>
  <si>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</si>
  <si>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</si>
  <si>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</si>
  <si>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</si>
  <si>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</si>
  <si>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</si>
  <si>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</si>
  <si>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</si>
  <si>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</si>
  <si>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</si>
  <si>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</si>
  <si>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</si>
  <si>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</si>
  <si>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</si>
  <si>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</si>
  <si>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</si>
  <si>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</si>
  <si>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</si>
  <si>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</si>
  <si>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</si>
  <si>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</si>
  <si>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</si>
  <si>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</si>
  <si>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</si>
  <si>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</si>
  <si>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</si>
  <si>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</si>
  <si>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</si>
  <si>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</si>
  <si>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</si>
  <si>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</si>
  <si>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</si>
  <si>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</si>
  <si>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</si>
  <si>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</si>
  <si>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</si>
  <si>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</si>
  <si>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</si>
  <si>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</si>
  <si>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</si>
  <si>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</si>
  <si>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</si>
  <si>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</si>
  <si>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</si>
  <si>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</si>
  <si>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</si>
  <si>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</si>
  <si>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</si>
  <si>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</si>
  <si>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</si>
  <si>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</si>
  <si>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</si>
  <si>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</si>
  <si>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</si>
  <si>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</si>
  <si>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</si>
  <si>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</si>
  <si>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</si>
  <si>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</si>
  <si>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</si>
  <si>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</si>
  <si>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</si>
  <si>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</si>
  <si>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</si>
  <si>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</si>
  <si>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</si>
  <si>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</si>
  <si>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</si>
  <si>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</si>
  <si>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</si>
  <si>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</si>
  <si>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</si>
  <si>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</si>
  <si>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</si>
  <si>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</si>
  <si>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</si>
  <si>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</si>
  <si>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</si>
  <si>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</si>
  <si>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</si>
  <si>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</si>
  <si>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</si>
  <si>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</si>
  <si>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</si>
  <si>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</si>
  <si>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</si>
  <si>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</si>
  <si>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</si>
  <si>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</si>
  <si>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</si>
  <si>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</si>
  <si>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</si>
  <si>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</si>
  <si>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</si>
  <si>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</si>
  <si>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</si>
  <si>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</si>
  <si>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</si>
  <si>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</si>
  <si>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</si>
  <si>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</si>
  <si>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</si>
  <si>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</si>
  <si>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</si>
  <si>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</si>
  <si>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</si>
  <si>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</si>
  <si>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</si>
  <si>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</si>
  <si>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</si>
  <si>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</si>
  <si>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</si>
  <si>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</si>
  <si>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</si>
  <si>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</si>
  <si>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</si>
  <si>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</si>
  <si>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</si>
  <si>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</si>
  <si>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</si>
  <si>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</si>
  <si>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</si>
  <si>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</si>
  <si>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</si>
  <si>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</si>
  <si>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</si>
  <si>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</si>
  <si>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</si>
  <si>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</si>
  <si>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</si>
  <si>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</si>
  <si>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</si>
  <si>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</si>
  <si>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</si>
  <si>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</si>
  <si>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</si>
  <si>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</si>
  <si>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</si>
  <si>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</si>
  <si>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</si>
  <si>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</si>
  <si>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</si>
  <si>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</si>
  <si>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</si>
  <si>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</si>
  <si>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</si>
  <si>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</si>
  <si>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</si>
  <si>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</si>
  <si>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</si>
  <si>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</si>
  <si>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</si>
  <si>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</si>
  <si>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</si>
  <si>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</si>
  <si>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</si>
  <si>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</si>
  <si>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</si>
  <si>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</si>
  <si>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</si>
  <si>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</si>
  <si>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</si>
  <si>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</si>
  <si>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</si>
  <si>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</si>
  <si>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</si>
  <si>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</si>
  <si>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</si>
  <si>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</si>
  <si>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</si>
  <si>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</si>
  <si>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</si>
  <si>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</si>
  <si>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</si>
  <si>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</si>
  <si>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</si>
  <si>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</si>
  <si>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</si>
  <si>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</si>
  <si>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</si>
  <si>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</si>
  <si>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</si>
  <si>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</si>
  <si>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</si>
  <si>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</si>
  <si>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</si>
  <si>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</si>
  <si>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</si>
  <si>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</si>
  <si>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</si>
  <si>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</si>
  <si>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</si>
  <si>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</si>
  <si>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</si>
  <si>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</si>
  <si>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</si>
  <si>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</si>
  <si>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</si>
  <si>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</si>
  <si>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</si>
  <si>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</si>
  <si>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</si>
  <si>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</si>
  <si>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</si>
  <si>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</si>
  <si>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</si>
  <si>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</si>
  <si>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</si>
  <si>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</si>
  <si>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</si>
  <si>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</si>
  <si>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</si>
  <si>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</si>
  <si>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</si>
  <si>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</si>
  <si>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</si>
  <si>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</si>
  <si>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</si>
  <si>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</si>
  <si>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</si>
  <si>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</si>
  <si>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</si>
  <si>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</si>
  <si>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</si>
  <si>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</si>
  <si>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</si>
  <si>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</si>
  <si>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</si>
  <si>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</si>
  <si>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</si>
  <si>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</si>
  <si>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</si>
  <si>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</si>
  <si>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</si>
  <si>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</si>
  <si>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</si>
  <si>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</si>
  <si>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122</t>
  </si>
  <si>
    <t>202</t>
  </si>
  <si>
    <t>ST. JOE</t>
  </si>
  <si>
    <t>174</t>
  </si>
  <si>
    <t>2000-01</t>
  </si>
  <si>
    <t>RECTOR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</si>
</sst>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\1\-0\1"/>
    <numFmt numFmtId="167" formatCode="&quot;$&quot;#,##0.0"/>
    <numFmt numFmtId="168" formatCode="_(* #,##0.0_);_(* \(#,##0.0\);_(* &quot;-&quot;??_);_(@_)"/>
    <numFmt numFmtId="169" formatCode="_(* #,##0_);_(* \(#,##0\);_(* &quot;-&quot;??_);_(@_)"/>
    <numFmt numFmtId="170" formatCode="&quot;$&quot;#,##0.000"/>
    <numFmt numFmtId="171" formatCode="&quot;$&quot;#,##0.0000"/>
    <numFmt numFmtId="172" formatCode="&quot;$&quot;#,##0.00000"/>
    <numFmt numFmtId="173" formatCode="&quot;$&quot;#,##0.00000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0"/>
      <name val="Century Schoolbook"/>
      <family val="1"/>
    </font>
    <font>
      <b/>
      <u val="single"/>
      <sz val="10"/>
      <name val="Century Schoolbook"/>
      <family val="1"/>
    </font>
    <font>
      <sz val="12"/>
      <name val="Arial"/>
      <family val="2"/>
    </font>
    <font>
      <b/>
      <sz val="12"/>
      <name val="Century Schoolbook"/>
      <family val="1"/>
    </font>
    <font>
      <b/>
      <sz val="12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165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165" fontId="0" fillId="0" borderId="0" xfId="0" applyAlignment="1">
      <alignment/>
    </xf>
    <xf numFmtId="165" fontId="4" fillId="0" borderId="0" xfId="0" applyFont="1" applyAlignment="1">
      <alignment/>
    </xf>
    <xf numFmtId="165" fontId="5" fillId="0" borderId="0" xfId="0" applyFont="1" applyAlignment="1">
      <alignment horizontal="center"/>
    </xf>
    <xf numFmtId="165" fontId="6" fillId="0" borderId="0" xfId="0" applyFont="1" applyAlignment="1">
      <alignment horizontal="center"/>
    </xf>
    <xf numFmtId="165" fontId="7" fillId="0" borderId="0" xfId="0" applyFont="1" applyAlignment="1">
      <alignment/>
    </xf>
    <xf numFmtId="165" fontId="8" fillId="0" borderId="0" xfId="0" applyFont="1" applyAlignment="1">
      <alignment horizontal="center"/>
    </xf>
    <xf numFmtId="165" fontId="9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NumberFormat="1" applyFont="1" applyAlignment="1">
      <alignment horizontal="center"/>
    </xf>
    <xf numFmtId="49" fontId="7" fillId="0" borderId="0" xfId="17" applyNumberFormat="1" applyFont="1" applyAlignment="1" applyProtection="1">
      <alignment/>
      <protection/>
    </xf>
    <xf numFmtId="49" fontId="7" fillId="0" borderId="0" xfId="0" applyNumberFormat="1" applyFont="1" applyAlignment="1">
      <alignment/>
    </xf>
    <xf numFmtId="165" fontId="1" fillId="0" borderId="0" xfId="0" applyFont="1" applyAlignment="1">
      <alignment horizontal="righ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right"/>
    </xf>
    <xf numFmtId="3" fontId="1" fillId="0" borderId="0" xfId="0" applyNumberFormat="1" applyFont="1" applyAlignment="1">
      <alignment horizontal="center"/>
    </xf>
    <xf numFmtId="165" fontId="1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9" fontId="10" fillId="0" borderId="0" xfId="19" applyFont="1" applyAlignment="1">
      <alignment horizontal="center"/>
    </xf>
    <xf numFmtId="49" fontId="7" fillId="0" borderId="1" xfId="0" applyNumberFormat="1" applyFont="1" applyBorder="1" applyAlignment="1">
      <alignment/>
    </xf>
    <xf numFmtId="165" fontId="7" fillId="0" borderId="1" xfId="0" applyFont="1" applyBorder="1" applyAlignment="1">
      <alignment/>
    </xf>
    <xf numFmtId="165" fontId="9" fillId="0" borderId="0" xfId="0" applyFont="1" applyAlignment="1">
      <alignment/>
    </xf>
    <xf numFmtId="3" fontId="7" fillId="0" borderId="0" xfId="0" applyNumberFormat="1" applyFont="1" applyAlignment="1">
      <alignment/>
    </xf>
    <xf numFmtId="3" fontId="7" fillId="0" borderId="1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9" fillId="0" borderId="0" xfId="0" applyNumberFormat="1" applyFont="1" applyBorder="1" applyAlignment="1">
      <alignment/>
    </xf>
    <xf numFmtId="3" fontId="9" fillId="0" borderId="0" xfId="16" applyNumberFormat="1" applyFont="1" applyBorder="1" applyAlignment="1">
      <alignment/>
    </xf>
    <xf numFmtId="49" fontId="9" fillId="0" borderId="0" xfId="0" applyNumberFormat="1" applyFont="1" applyAlignment="1">
      <alignment horizontal="left"/>
    </xf>
    <xf numFmtId="49" fontId="9" fillId="0" borderId="1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165" fontId="7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left"/>
    </xf>
    <xf numFmtId="165" fontId="7" fillId="0" borderId="0" xfId="0" applyNumberFormat="1" applyFont="1" applyAlignment="1">
      <alignment/>
    </xf>
    <xf numFmtId="169" fontId="9" fillId="0" borderId="0" xfId="15" applyNumberFormat="1" applyFont="1" applyAlignment="1">
      <alignment horizontal="right"/>
    </xf>
    <xf numFmtId="165" fontId="9" fillId="0" borderId="0" xfId="0" applyNumberFormat="1" applyFont="1" applyAlignment="1">
      <alignment/>
    </xf>
    <xf numFmtId="173" fontId="7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9"/>
  <sheetViews>
    <sheetView tabSelected="1" workbookViewId="0" topLeftCell="A1">
      <selection activeCell="H320" sqref="H320"/>
    </sheetView>
  </sheetViews>
  <sheetFormatPr defaultColWidth="9.140625" defaultRowHeight="12.75"/>
  <cols>
    <col min="1" max="2" width="9.28125" style="0" customWidth="1"/>
    <col min="3" max="3" width="22.00390625" style="0" customWidth="1"/>
    <col min="4" max="4" width="30.28125" style="0" customWidth="1"/>
    <col min="5" max="5" width="16.7109375" style="0" customWidth="1"/>
    <col min="6" max="7" width="15.421875" style="7" customWidth="1"/>
    <col min="8" max="8" width="17.7109375" style="0" customWidth="1"/>
  </cols>
  <sheetData>
    <row r="1" spans="1:8" s="6" customFormat="1" ht="15.75">
      <c r="A1" s="5"/>
      <c r="B1" s="5"/>
      <c r="C1" s="5"/>
      <c r="D1" s="5"/>
      <c r="E1" s="5"/>
      <c r="F1" s="7"/>
      <c r="G1" s="7"/>
      <c r="H1"/>
    </row>
    <row r="2" spans="1:7" ht="15.75" customHeight="1">
      <c r="A2" s="2"/>
      <c r="B2" s="2"/>
      <c r="C2" s="8"/>
      <c r="D2" s="2"/>
      <c r="E2" s="2" t="s">
        <v>1023</v>
      </c>
      <c r="F2" s="15" t="s">
        <v>384</v>
      </c>
      <c r="G2" s="15" t="s">
        <v>391</v>
      </c>
    </row>
    <row r="3" spans="1:8" ht="14.25" customHeight="1">
      <c r="A3" s="2"/>
      <c r="B3" s="2"/>
      <c r="C3" s="2"/>
      <c r="D3" s="2"/>
      <c r="E3" s="2" t="s">
        <v>394</v>
      </c>
      <c r="F3" s="15" t="s">
        <v>385</v>
      </c>
      <c r="G3" s="15" t="s">
        <v>392</v>
      </c>
      <c r="H3" s="16" t="s">
        <v>393</v>
      </c>
    </row>
    <row r="4" spans="2:8" ht="12.75">
      <c r="B4" s="3" t="s">
        <v>0</v>
      </c>
      <c r="C4" s="3" t="s">
        <v>1</v>
      </c>
      <c r="D4" s="3" t="s">
        <v>2</v>
      </c>
      <c r="E4" s="3" t="s">
        <v>3</v>
      </c>
      <c r="F4" s="17" t="s">
        <v>386</v>
      </c>
      <c r="G4" s="17" t="s">
        <v>386</v>
      </c>
      <c r="H4" s="18">
        <v>0.7</v>
      </c>
    </row>
    <row r="5" spans="2:5" ht="12.75">
      <c r="B5" s="1"/>
      <c r="C5" s="1"/>
      <c r="D5" s="1"/>
      <c r="E5" s="1"/>
    </row>
    <row r="6" spans="1:8" ht="15.75">
      <c r="A6" s="27">
        <v>1</v>
      </c>
      <c r="B6" s="9" t="s">
        <v>395</v>
      </c>
      <c r="C6" s="4" t="s">
        <v>4</v>
      </c>
      <c r="D6" s="4" t="s">
        <v>5</v>
      </c>
      <c r="E6" s="22">
        <v>1156</v>
      </c>
      <c r="F6" s="22"/>
      <c r="G6" s="22">
        <f>E6+F6</f>
        <v>1156</v>
      </c>
      <c r="H6" s="32">
        <f>G6*4.526478</f>
        <v>5232.608568</v>
      </c>
    </row>
    <row r="7" spans="1:8" ht="15.75">
      <c r="A7" s="27">
        <v>2</v>
      </c>
      <c r="B7" s="10" t="s">
        <v>396</v>
      </c>
      <c r="C7" s="4" t="s">
        <v>4</v>
      </c>
      <c r="D7" s="4" t="s">
        <v>6</v>
      </c>
      <c r="E7" s="22">
        <v>252</v>
      </c>
      <c r="F7" s="22"/>
      <c r="G7" s="22">
        <f aca="true" t="shared" si="0" ref="G7:G70">E7+F7</f>
        <v>252</v>
      </c>
      <c r="H7" s="32">
        <f aca="true" t="shared" si="1" ref="H7:H70">G7*4.526478</f>
        <v>1140.672456</v>
      </c>
    </row>
    <row r="8" spans="1:8" ht="15.75">
      <c r="A8" s="27" t="s">
        <v>710</v>
      </c>
      <c r="B8" s="10" t="s">
        <v>397</v>
      </c>
      <c r="C8" s="4" t="s">
        <v>4</v>
      </c>
      <c r="D8" s="4" t="s">
        <v>7</v>
      </c>
      <c r="E8" s="22">
        <v>1940</v>
      </c>
      <c r="F8" s="22">
        <v>188</v>
      </c>
      <c r="G8" s="22">
        <f t="shared" si="0"/>
        <v>2128</v>
      </c>
      <c r="H8" s="32">
        <f t="shared" si="1"/>
        <v>9632.345184</v>
      </c>
    </row>
    <row r="9" spans="1:8" ht="15.75">
      <c r="A9" s="27" t="s">
        <v>711</v>
      </c>
      <c r="B9" s="10" t="s">
        <v>398</v>
      </c>
      <c r="C9" s="4" t="s">
        <v>4</v>
      </c>
      <c r="D9" s="4" t="s">
        <v>8</v>
      </c>
      <c r="E9" s="22">
        <v>300</v>
      </c>
      <c r="F9" s="22"/>
      <c r="G9" s="22">
        <f t="shared" si="0"/>
        <v>300</v>
      </c>
      <c r="H9" s="32">
        <f t="shared" si="1"/>
        <v>1357.9434</v>
      </c>
    </row>
    <row r="10" spans="1:8" ht="15.75">
      <c r="A10" s="27" t="s">
        <v>712</v>
      </c>
      <c r="B10" s="10" t="s">
        <v>399</v>
      </c>
      <c r="C10" s="4" t="s">
        <v>9</v>
      </c>
      <c r="D10" s="4" t="s">
        <v>10</v>
      </c>
      <c r="E10" s="22">
        <v>2490</v>
      </c>
      <c r="F10" s="22"/>
      <c r="G10" s="22">
        <f t="shared" si="0"/>
        <v>2490</v>
      </c>
      <c r="H10" s="32">
        <f t="shared" si="1"/>
        <v>11270.93022</v>
      </c>
    </row>
    <row r="11" spans="1:8" ht="15.75">
      <c r="A11" s="27" t="s">
        <v>713</v>
      </c>
      <c r="B11" s="10" t="s">
        <v>400</v>
      </c>
      <c r="C11" s="4" t="s">
        <v>9</v>
      </c>
      <c r="D11" s="4" t="s">
        <v>11</v>
      </c>
      <c r="E11" s="22">
        <v>249</v>
      </c>
      <c r="F11" s="22"/>
      <c r="G11" s="22">
        <f t="shared" si="0"/>
        <v>249</v>
      </c>
      <c r="H11" s="32">
        <f t="shared" si="1"/>
        <v>1127.093022</v>
      </c>
    </row>
    <row r="12" spans="1:8" ht="15.75">
      <c r="A12" s="27" t="s">
        <v>714</v>
      </c>
      <c r="B12" s="10" t="s">
        <v>401</v>
      </c>
      <c r="C12" s="4" t="s">
        <v>9</v>
      </c>
      <c r="D12" s="4" t="s">
        <v>12</v>
      </c>
      <c r="E12" s="22">
        <v>1641</v>
      </c>
      <c r="F12" s="22"/>
      <c r="G12" s="22">
        <f t="shared" si="0"/>
        <v>1641</v>
      </c>
      <c r="H12" s="32">
        <f t="shared" si="1"/>
        <v>7427.950398</v>
      </c>
    </row>
    <row r="13" spans="1:8" ht="15.75">
      <c r="A13" s="27" t="s">
        <v>715</v>
      </c>
      <c r="B13" s="10" t="s">
        <v>402</v>
      </c>
      <c r="C13" s="4" t="s">
        <v>13</v>
      </c>
      <c r="D13" s="4" t="s">
        <v>14</v>
      </c>
      <c r="E13" s="22">
        <v>642</v>
      </c>
      <c r="F13" s="22"/>
      <c r="G13" s="22">
        <f t="shared" si="0"/>
        <v>642</v>
      </c>
      <c r="H13" s="32">
        <f t="shared" si="1"/>
        <v>2905.998876</v>
      </c>
    </row>
    <row r="14" spans="1:8" ht="15.75">
      <c r="A14" s="27" t="s">
        <v>716</v>
      </c>
      <c r="B14" s="10" t="s">
        <v>403</v>
      </c>
      <c r="C14" s="4" t="s">
        <v>13</v>
      </c>
      <c r="D14" s="4" t="s">
        <v>15</v>
      </c>
      <c r="E14" s="22">
        <v>3869</v>
      </c>
      <c r="F14" s="22"/>
      <c r="G14" s="22">
        <f t="shared" si="0"/>
        <v>3869</v>
      </c>
      <c r="H14" s="32">
        <f t="shared" si="1"/>
        <v>17512.943382</v>
      </c>
    </row>
    <row r="15" spans="1:8" ht="15.75">
      <c r="A15" s="27" t="s">
        <v>717</v>
      </c>
      <c r="B15" s="10" t="s">
        <v>404</v>
      </c>
      <c r="C15" s="4" t="s">
        <v>13</v>
      </c>
      <c r="D15" s="4" t="s">
        <v>16</v>
      </c>
      <c r="E15" s="22">
        <v>468</v>
      </c>
      <c r="F15" s="22"/>
      <c r="G15" s="22">
        <f t="shared" si="0"/>
        <v>468</v>
      </c>
      <c r="H15" s="32">
        <f t="shared" si="1"/>
        <v>2118.391704</v>
      </c>
    </row>
    <row r="16" spans="1:8" ht="15.75">
      <c r="A16" s="27" t="s">
        <v>718</v>
      </c>
      <c r="B16" s="10" t="s">
        <v>405</v>
      </c>
      <c r="C16" s="4" t="s">
        <v>17</v>
      </c>
      <c r="D16" s="4" t="s">
        <v>18</v>
      </c>
      <c r="E16" s="22">
        <v>6906</v>
      </c>
      <c r="F16" s="22"/>
      <c r="G16" s="22">
        <f t="shared" si="0"/>
        <v>6906</v>
      </c>
      <c r="H16" s="32">
        <f t="shared" si="1"/>
        <v>31259.857068</v>
      </c>
    </row>
    <row r="17" spans="1:8" ht="15.75">
      <c r="A17" s="27" t="s">
        <v>719</v>
      </c>
      <c r="B17" s="10" t="s">
        <v>406</v>
      </c>
      <c r="C17" s="4" t="s">
        <v>17</v>
      </c>
      <c r="D17" s="4" t="s">
        <v>19</v>
      </c>
      <c r="E17" s="22">
        <v>531</v>
      </c>
      <c r="F17" s="22"/>
      <c r="G17" s="22">
        <f t="shared" si="0"/>
        <v>531</v>
      </c>
      <c r="H17" s="32">
        <f t="shared" si="1"/>
        <v>2403.559818</v>
      </c>
    </row>
    <row r="18" spans="1:8" ht="15.75">
      <c r="A18" s="27" t="s">
        <v>720</v>
      </c>
      <c r="B18" s="10" t="s">
        <v>407</v>
      </c>
      <c r="C18" s="4" t="s">
        <v>17</v>
      </c>
      <c r="D18" s="4" t="s">
        <v>20</v>
      </c>
      <c r="E18" s="22">
        <v>1260</v>
      </c>
      <c r="F18" s="22">
        <v>110</v>
      </c>
      <c r="G18" s="22">
        <f t="shared" si="0"/>
        <v>1370</v>
      </c>
      <c r="H18" s="32">
        <f t="shared" si="1"/>
        <v>6201.27486</v>
      </c>
    </row>
    <row r="19" spans="1:8" ht="15.75">
      <c r="A19" s="27" t="s">
        <v>721</v>
      </c>
      <c r="B19" s="10" t="s">
        <v>408</v>
      </c>
      <c r="C19" s="4" t="s">
        <v>17</v>
      </c>
      <c r="D19" s="4" t="s">
        <v>21</v>
      </c>
      <c r="E19" s="22">
        <v>1445</v>
      </c>
      <c r="F19" s="22"/>
      <c r="G19" s="22">
        <f t="shared" si="0"/>
        <v>1445</v>
      </c>
      <c r="H19" s="32">
        <f t="shared" si="1"/>
        <v>6540.76071</v>
      </c>
    </row>
    <row r="20" spans="1:8" ht="15.75">
      <c r="A20" s="27" t="s">
        <v>722</v>
      </c>
      <c r="B20" s="10" t="s">
        <v>409</v>
      </c>
      <c r="C20" s="4" t="s">
        <v>17</v>
      </c>
      <c r="D20" s="4" t="s">
        <v>22</v>
      </c>
      <c r="E20" s="22">
        <v>10976</v>
      </c>
      <c r="F20" s="22">
        <v>251</v>
      </c>
      <c r="G20" s="22">
        <f t="shared" si="0"/>
        <v>11227</v>
      </c>
      <c r="H20" s="32">
        <f t="shared" si="1"/>
        <v>50818.768506</v>
      </c>
    </row>
    <row r="21" spans="1:8" ht="15.75">
      <c r="A21" s="27" t="s">
        <v>723</v>
      </c>
      <c r="B21" s="10" t="s">
        <v>410</v>
      </c>
      <c r="C21" s="4" t="s">
        <v>17</v>
      </c>
      <c r="D21" s="4" t="s">
        <v>23</v>
      </c>
      <c r="E21" s="22">
        <v>2871</v>
      </c>
      <c r="F21" s="22"/>
      <c r="G21" s="22">
        <f t="shared" si="0"/>
        <v>2871</v>
      </c>
      <c r="H21" s="32">
        <f t="shared" si="1"/>
        <v>12995.518338</v>
      </c>
    </row>
    <row r="22" spans="1:8" ht="15.75">
      <c r="A22" s="27" t="s">
        <v>724</v>
      </c>
      <c r="B22" s="10" t="s">
        <v>411</v>
      </c>
      <c r="C22" s="4" t="s">
        <v>17</v>
      </c>
      <c r="D22" s="4" t="s">
        <v>24</v>
      </c>
      <c r="E22" s="22">
        <v>1120</v>
      </c>
      <c r="F22" s="22"/>
      <c r="G22" s="22">
        <f t="shared" si="0"/>
        <v>1120</v>
      </c>
      <c r="H22" s="32">
        <f t="shared" si="1"/>
        <v>5069.65536</v>
      </c>
    </row>
    <row r="23" spans="1:8" ht="15.75">
      <c r="A23" s="27" t="s">
        <v>725</v>
      </c>
      <c r="B23" s="10" t="s">
        <v>412</v>
      </c>
      <c r="C23" s="4" t="s">
        <v>25</v>
      </c>
      <c r="D23" s="4" t="s">
        <v>26</v>
      </c>
      <c r="E23" s="22">
        <v>550</v>
      </c>
      <c r="F23" s="22"/>
      <c r="G23" s="22">
        <f t="shared" si="0"/>
        <v>550</v>
      </c>
      <c r="H23" s="32">
        <f t="shared" si="1"/>
        <v>2489.5629</v>
      </c>
    </row>
    <row r="24" spans="1:8" ht="15.75">
      <c r="A24" s="27" t="s">
        <v>726</v>
      </c>
      <c r="B24" s="10" t="s">
        <v>413</v>
      </c>
      <c r="C24" s="4" t="s">
        <v>25</v>
      </c>
      <c r="D24" s="4" t="s">
        <v>27</v>
      </c>
      <c r="E24" s="22">
        <v>881</v>
      </c>
      <c r="F24" s="22"/>
      <c r="G24" s="22">
        <f t="shared" si="0"/>
        <v>881</v>
      </c>
      <c r="H24" s="32">
        <f t="shared" si="1"/>
        <v>3987.827118</v>
      </c>
    </row>
    <row r="25" spans="1:8" ht="15.75">
      <c r="A25" s="27" t="s">
        <v>727</v>
      </c>
      <c r="B25" s="10" t="s">
        <v>414</v>
      </c>
      <c r="C25" s="4" t="s">
        <v>25</v>
      </c>
      <c r="D25" s="4" t="s">
        <v>28</v>
      </c>
      <c r="E25" s="22">
        <v>2835</v>
      </c>
      <c r="F25" s="22">
        <v>22</v>
      </c>
      <c r="G25" s="22">
        <f t="shared" si="0"/>
        <v>2857</v>
      </c>
      <c r="H25" s="32">
        <f t="shared" si="1"/>
        <v>12932.147646</v>
      </c>
    </row>
    <row r="26" spans="1:8" ht="15.75">
      <c r="A26" s="27" t="s">
        <v>728</v>
      </c>
      <c r="B26" s="10" t="s">
        <v>415</v>
      </c>
      <c r="C26" s="4" t="s">
        <v>25</v>
      </c>
      <c r="D26" s="4" t="s">
        <v>29</v>
      </c>
      <c r="E26" s="22">
        <v>394</v>
      </c>
      <c r="F26" s="22"/>
      <c r="G26" s="22">
        <f t="shared" si="0"/>
        <v>394</v>
      </c>
      <c r="H26" s="32">
        <f t="shared" si="1"/>
        <v>1783.432332</v>
      </c>
    </row>
    <row r="27" spans="1:8" ht="15.75">
      <c r="A27" s="27" t="s">
        <v>729</v>
      </c>
      <c r="B27" s="10" t="s">
        <v>416</v>
      </c>
      <c r="C27" s="4" t="s">
        <v>25</v>
      </c>
      <c r="D27" s="4" t="s">
        <v>30</v>
      </c>
      <c r="E27" s="22">
        <v>903</v>
      </c>
      <c r="F27" s="22"/>
      <c r="G27" s="22">
        <f t="shared" si="0"/>
        <v>903</v>
      </c>
      <c r="H27" s="32">
        <f t="shared" si="1"/>
        <v>4087.409634</v>
      </c>
    </row>
    <row r="28" spans="1:8" ht="15.75">
      <c r="A28" s="27" t="s">
        <v>730</v>
      </c>
      <c r="B28" s="10" t="s">
        <v>417</v>
      </c>
      <c r="C28" s="4" t="s">
        <v>25</v>
      </c>
      <c r="D28" s="4" t="s">
        <v>31</v>
      </c>
      <c r="E28" s="22">
        <v>375</v>
      </c>
      <c r="F28" s="22"/>
      <c r="G28" s="22">
        <f t="shared" si="0"/>
        <v>375</v>
      </c>
      <c r="H28" s="32">
        <f t="shared" si="1"/>
        <v>1697.42925</v>
      </c>
    </row>
    <row r="29" spans="1:8" ht="15.75">
      <c r="A29" s="27" t="s">
        <v>731</v>
      </c>
      <c r="B29" s="10" t="s">
        <v>418</v>
      </c>
      <c r="C29" s="4" t="s">
        <v>32</v>
      </c>
      <c r="D29" s="4" t="s">
        <v>33</v>
      </c>
      <c r="E29" s="22">
        <v>549</v>
      </c>
      <c r="F29" s="22"/>
      <c r="G29" s="22">
        <f t="shared" si="0"/>
        <v>549</v>
      </c>
      <c r="H29" s="32">
        <f t="shared" si="1"/>
        <v>2485.036422</v>
      </c>
    </row>
    <row r="30" spans="1:8" ht="15.75">
      <c r="A30" s="27" t="s">
        <v>732</v>
      </c>
      <c r="B30" s="10" t="s">
        <v>419</v>
      </c>
      <c r="C30" s="4" t="s">
        <v>32</v>
      </c>
      <c r="D30" s="4" t="s">
        <v>34</v>
      </c>
      <c r="E30" s="22">
        <v>1613</v>
      </c>
      <c r="F30" s="22"/>
      <c r="G30" s="22">
        <f t="shared" si="0"/>
        <v>1613</v>
      </c>
      <c r="H30" s="32">
        <f t="shared" si="1"/>
        <v>7301.209014</v>
      </c>
    </row>
    <row r="31" spans="1:8" ht="15.75">
      <c r="A31" s="27" t="s">
        <v>733</v>
      </c>
      <c r="B31" s="10" t="s">
        <v>420</v>
      </c>
      <c r="C31" s="4" t="s">
        <v>35</v>
      </c>
      <c r="D31" s="4" t="s">
        <v>36</v>
      </c>
      <c r="E31" s="22">
        <v>817</v>
      </c>
      <c r="F31" s="22"/>
      <c r="G31" s="22">
        <f t="shared" si="0"/>
        <v>817</v>
      </c>
      <c r="H31" s="32">
        <f t="shared" si="1"/>
        <v>3698.132526</v>
      </c>
    </row>
    <row r="32" spans="1:8" ht="15.75">
      <c r="A32" s="27" t="s">
        <v>734</v>
      </c>
      <c r="B32" s="10" t="s">
        <v>421</v>
      </c>
      <c r="C32" s="4" t="s">
        <v>37</v>
      </c>
      <c r="D32" s="4" t="s">
        <v>38</v>
      </c>
      <c r="E32" s="22">
        <v>1606</v>
      </c>
      <c r="F32" s="22"/>
      <c r="G32" s="22">
        <f t="shared" si="0"/>
        <v>1606</v>
      </c>
      <c r="H32" s="32">
        <f t="shared" si="1"/>
        <v>7269.523668</v>
      </c>
    </row>
    <row r="33" spans="1:8" ht="15.75">
      <c r="A33" s="27" t="s">
        <v>735</v>
      </c>
      <c r="B33" s="10" t="s">
        <v>448</v>
      </c>
      <c r="C33" s="4" t="s">
        <v>37</v>
      </c>
      <c r="D33" s="4" t="s">
        <v>39</v>
      </c>
      <c r="E33" s="22">
        <v>746</v>
      </c>
      <c r="F33" s="22"/>
      <c r="G33" s="22">
        <f t="shared" si="0"/>
        <v>746</v>
      </c>
      <c r="H33" s="32">
        <f t="shared" si="1"/>
        <v>3376.752588</v>
      </c>
    </row>
    <row r="34" spans="1:8" ht="15.75">
      <c r="A34" s="27" t="s">
        <v>736</v>
      </c>
      <c r="B34" s="10" t="s">
        <v>422</v>
      </c>
      <c r="C34" s="4" t="s">
        <v>37</v>
      </c>
      <c r="D34" s="4" t="s">
        <v>40</v>
      </c>
      <c r="E34" s="22">
        <v>1210</v>
      </c>
      <c r="F34" s="22"/>
      <c r="G34" s="22">
        <f t="shared" si="0"/>
        <v>1210</v>
      </c>
      <c r="H34" s="32">
        <f t="shared" si="1"/>
        <v>5477.03838</v>
      </c>
    </row>
    <row r="35" spans="1:8" ht="15.75">
      <c r="A35" s="27" t="s">
        <v>737</v>
      </c>
      <c r="B35" s="10" t="s">
        <v>423</v>
      </c>
      <c r="C35" s="4" t="s">
        <v>41</v>
      </c>
      <c r="D35" s="4" t="s">
        <v>42</v>
      </c>
      <c r="E35" s="22">
        <v>796</v>
      </c>
      <c r="F35" s="22"/>
      <c r="G35" s="22">
        <f t="shared" si="0"/>
        <v>796</v>
      </c>
      <c r="H35" s="32">
        <f t="shared" si="1"/>
        <v>3603.076488</v>
      </c>
    </row>
    <row r="36" spans="1:8" ht="15.75">
      <c r="A36" s="27" t="s">
        <v>738</v>
      </c>
      <c r="B36" s="10" t="s">
        <v>424</v>
      </c>
      <c r="C36" s="4" t="s">
        <v>41</v>
      </c>
      <c r="D36" s="4" t="s">
        <v>43</v>
      </c>
      <c r="E36" s="22">
        <v>755</v>
      </c>
      <c r="F36" s="22"/>
      <c r="G36" s="22">
        <f t="shared" si="0"/>
        <v>755</v>
      </c>
      <c r="H36" s="32">
        <f t="shared" si="1"/>
        <v>3417.49089</v>
      </c>
    </row>
    <row r="37" spans="1:8" ht="15.75">
      <c r="A37" s="27" t="s">
        <v>739</v>
      </c>
      <c r="B37" s="10" t="s">
        <v>425</v>
      </c>
      <c r="C37" s="4" t="s">
        <v>41</v>
      </c>
      <c r="D37" s="4" t="s">
        <v>44</v>
      </c>
      <c r="E37" s="22">
        <v>1034</v>
      </c>
      <c r="F37" s="22">
        <v>80</v>
      </c>
      <c r="G37" s="22">
        <f t="shared" si="0"/>
        <v>1114</v>
      </c>
      <c r="H37" s="32">
        <f t="shared" si="1"/>
        <v>5042.496492</v>
      </c>
    </row>
    <row r="38" spans="1:8" ht="15.75">
      <c r="A38" s="27" t="s">
        <v>740</v>
      </c>
      <c r="B38" s="10" t="s">
        <v>426</v>
      </c>
      <c r="C38" s="4" t="s">
        <v>45</v>
      </c>
      <c r="D38" s="4" t="s">
        <v>46</v>
      </c>
      <c r="E38" s="22">
        <v>2273</v>
      </c>
      <c r="F38" s="22"/>
      <c r="G38" s="22">
        <f t="shared" si="0"/>
        <v>2273</v>
      </c>
      <c r="H38" s="32">
        <f t="shared" si="1"/>
        <v>10288.684494</v>
      </c>
    </row>
    <row r="39" spans="1:8" ht="15.75">
      <c r="A39" s="27" t="s">
        <v>741</v>
      </c>
      <c r="B39" s="10" t="s">
        <v>427</v>
      </c>
      <c r="C39" s="4" t="s">
        <v>45</v>
      </c>
      <c r="D39" s="4" t="s">
        <v>47</v>
      </c>
      <c r="E39" s="22">
        <v>891</v>
      </c>
      <c r="F39" s="22"/>
      <c r="G39" s="22">
        <f t="shared" si="0"/>
        <v>891</v>
      </c>
      <c r="H39" s="32">
        <f t="shared" si="1"/>
        <v>4033.091898</v>
      </c>
    </row>
    <row r="40" spans="1:8" ht="15.75">
      <c r="A40" s="27" t="s">
        <v>742</v>
      </c>
      <c r="B40" s="10" t="s">
        <v>428</v>
      </c>
      <c r="C40" s="4" t="s">
        <v>48</v>
      </c>
      <c r="D40" s="4" t="s">
        <v>49</v>
      </c>
      <c r="E40" s="22">
        <v>1088</v>
      </c>
      <c r="F40" s="22"/>
      <c r="G40" s="22">
        <f t="shared" si="0"/>
        <v>1088</v>
      </c>
      <c r="H40" s="32">
        <f t="shared" si="1"/>
        <v>4924.808064</v>
      </c>
    </row>
    <row r="41" spans="1:8" ht="15.75">
      <c r="A41" s="27" t="s">
        <v>743</v>
      </c>
      <c r="B41" s="10" t="s">
        <v>429</v>
      </c>
      <c r="C41" s="4" t="s">
        <v>48</v>
      </c>
      <c r="D41" s="4" t="s">
        <v>50</v>
      </c>
      <c r="E41" s="22">
        <v>967</v>
      </c>
      <c r="F41" s="22"/>
      <c r="G41" s="22">
        <f t="shared" si="0"/>
        <v>967</v>
      </c>
      <c r="H41" s="32">
        <f t="shared" si="1"/>
        <v>4377.104226</v>
      </c>
    </row>
    <row r="42" spans="1:8" ht="15.75">
      <c r="A42" s="27" t="s">
        <v>744</v>
      </c>
      <c r="B42" s="10" t="s">
        <v>430</v>
      </c>
      <c r="C42" s="4" t="s">
        <v>48</v>
      </c>
      <c r="D42" s="4" t="s">
        <v>1024</v>
      </c>
      <c r="E42" s="22">
        <v>685</v>
      </c>
      <c r="F42" s="22"/>
      <c r="G42" s="22">
        <f t="shared" si="0"/>
        <v>685</v>
      </c>
      <c r="H42" s="32">
        <f t="shared" si="1"/>
        <v>3100.63743</v>
      </c>
    </row>
    <row r="43" spans="1:8" ht="15.75">
      <c r="A43" s="27" t="s">
        <v>745</v>
      </c>
      <c r="B43" s="10" t="s">
        <v>431</v>
      </c>
      <c r="C43" s="4" t="s">
        <v>51</v>
      </c>
      <c r="D43" s="4" t="s">
        <v>52</v>
      </c>
      <c r="E43" s="22">
        <v>462</v>
      </c>
      <c r="F43" s="22"/>
      <c r="G43" s="22">
        <f t="shared" si="0"/>
        <v>462</v>
      </c>
      <c r="H43" s="32">
        <f t="shared" si="1"/>
        <v>2091.232836</v>
      </c>
    </row>
    <row r="44" spans="1:8" ht="15.75">
      <c r="A44" s="27" t="s">
        <v>746</v>
      </c>
      <c r="B44" s="10" t="s">
        <v>432</v>
      </c>
      <c r="C44" s="4" t="s">
        <v>51</v>
      </c>
      <c r="D44" s="4" t="s">
        <v>53</v>
      </c>
      <c r="E44" s="22">
        <v>1664</v>
      </c>
      <c r="F44" s="22"/>
      <c r="G44" s="22">
        <f t="shared" si="0"/>
        <v>1664</v>
      </c>
      <c r="H44" s="32">
        <f t="shared" si="1"/>
        <v>7532.059392</v>
      </c>
    </row>
    <row r="45" spans="1:8" ht="15.75">
      <c r="A45" s="27" t="s">
        <v>747</v>
      </c>
      <c r="B45" s="10" t="s">
        <v>433</v>
      </c>
      <c r="C45" s="4" t="s">
        <v>51</v>
      </c>
      <c r="D45" s="4" t="s">
        <v>54</v>
      </c>
      <c r="E45" s="22">
        <v>604</v>
      </c>
      <c r="F45" s="22"/>
      <c r="G45" s="22">
        <f t="shared" si="0"/>
        <v>604</v>
      </c>
      <c r="H45" s="32">
        <f t="shared" si="1"/>
        <v>2733.992712</v>
      </c>
    </row>
    <row r="46" spans="1:8" ht="15.75">
      <c r="A46" s="27" t="s">
        <v>748</v>
      </c>
      <c r="B46" s="10" t="s">
        <v>434</v>
      </c>
      <c r="C46" s="4" t="s">
        <v>51</v>
      </c>
      <c r="D46" s="4" t="s">
        <v>55</v>
      </c>
      <c r="E46" s="22">
        <v>560</v>
      </c>
      <c r="F46" s="22"/>
      <c r="G46" s="22">
        <f t="shared" si="0"/>
        <v>560</v>
      </c>
      <c r="H46" s="32">
        <f t="shared" si="1"/>
        <v>2534.82768</v>
      </c>
    </row>
    <row r="47" spans="1:8" ht="15.75">
      <c r="A47" s="27" t="s">
        <v>749</v>
      </c>
      <c r="B47" s="10" t="s">
        <v>435</v>
      </c>
      <c r="C47" s="4" t="s">
        <v>51</v>
      </c>
      <c r="D47" s="4" t="s">
        <v>56</v>
      </c>
      <c r="E47" s="22">
        <v>179</v>
      </c>
      <c r="F47" s="22"/>
      <c r="G47" s="22">
        <f t="shared" si="0"/>
        <v>179</v>
      </c>
      <c r="H47" s="32">
        <f t="shared" si="1"/>
        <v>810.239562</v>
      </c>
    </row>
    <row r="48" spans="1:8" ht="15.75">
      <c r="A48" s="27" t="s">
        <v>750</v>
      </c>
      <c r="B48" s="10" t="s">
        <v>436</v>
      </c>
      <c r="C48" s="4" t="s">
        <v>57</v>
      </c>
      <c r="D48" s="4" t="s">
        <v>58</v>
      </c>
      <c r="E48" s="22">
        <v>307</v>
      </c>
      <c r="F48" s="22"/>
      <c r="G48" s="22">
        <f t="shared" si="0"/>
        <v>307</v>
      </c>
      <c r="H48" s="32">
        <f t="shared" si="1"/>
        <v>1389.628746</v>
      </c>
    </row>
    <row r="49" spans="1:8" ht="15.75">
      <c r="A49" s="27" t="s">
        <v>751</v>
      </c>
      <c r="B49" s="10" t="s">
        <v>437</v>
      </c>
      <c r="C49" s="4" t="s">
        <v>57</v>
      </c>
      <c r="D49" s="4" t="s">
        <v>59</v>
      </c>
      <c r="E49" s="22">
        <v>654</v>
      </c>
      <c r="F49" s="22"/>
      <c r="G49" s="22">
        <f t="shared" si="0"/>
        <v>654</v>
      </c>
      <c r="H49" s="32">
        <f t="shared" si="1"/>
        <v>2960.316612</v>
      </c>
    </row>
    <row r="50" spans="1:8" ht="15.75">
      <c r="A50" s="27" t="s">
        <v>752</v>
      </c>
      <c r="B50" s="10" t="s">
        <v>438</v>
      </c>
      <c r="C50" s="4" t="s">
        <v>57</v>
      </c>
      <c r="D50" s="4" t="s">
        <v>60</v>
      </c>
      <c r="E50" s="22">
        <v>570</v>
      </c>
      <c r="F50" s="22"/>
      <c r="G50" s="22">
        <f t="shared" si="0"/>
        <v>570</v>
      </c>
      <c r="H50" s="32">
        <f t="shared" si="1"/>
        <v>2580.09246</v>
      </c>
    </row>
    <row r="51" spans="1:8" ht="15.75">
      <c r="A51" s="27" t="s">
        <v>753</v>
      </c>
      <c r="B51" s="10" t="s">
        <v>439</v>
      </c>
      <c r="C51" s="4" t="s">
        <v>61</v>
      </c>
      <c r="D51" s="4" t="s">
        <v>62</v>
      </c>
      <c r="E51" s="22">
        <v>373</v>
      </c>
      <c r="F51" s="22"/>
      <c r="G51" s="22">
        <f t="shared" si="0"/>
        <v>373</v>
      </c>
      <c r="H51" s="32">
        <f t="shared" si="1"/>
        <v>1688.376294</v>
      </c>
    </row>
    <row r="52" spans="1:8" ht="15.75">
      <c r="A52" s="27" t="s">
        <v>754</v>
      </c>
      <c r="B52" s="10" t="s">
        <v>440</v>
      </c>
      <c r="C52" s="4" t="s">
        <v>61</v>
      </c>
      <c r="D52" s="4" t="s">
        <v>63</v>
      </c>
      <c r="E52" s="22">
        <v>2858</v>
      </c>
      <c r="F52" s="22"/>
      <c r="G52" s="22">
        <f t="shared" si="0"/>
        <v>2858</v>
      </c>
      <c r="H52" s="32">
        <f t="shared" si="1"/>
        <v>12936.674124</v>
      </c>
    </row>
    <row r="53" spans="1:8" ht="15.75">
      <c r="A53" s="27" t="s">
        <v>755</v>
      </c>
      <c r="B53" s="10" t="s">
        <v>441</v>
      </c>
      <c r="C53" s="4" t="s">
        <v>61</v>
      </c>
      <c r="D53" s="4" t="s">
        <v>64</v>
      </c>
      <c r="E53" s="22">
        <v>298</v>
      </c>
      <c r="F53" s="22"/>
      <c r="G53" s="22">
        <f t="shared" si="0"/>
        <v>298</v>
      </c>
      <c r="H53" s="32">
        <f t="shared" si="1"/>
        <v>1348.890444</v>
      </c>
    </row>
    <row r="54" spans="1:8" ht="15.75">
      <c r="A54" s="27" t="s">
        <v>756</v>
      </c>
      <c r="B54" s="10" t="s">
        <v>442</v>
      </c>
      <c r="C54" s="4" t="s">
        <v>61</v>
      </c>
      <c r="D54" s="4" t="s">
        <v>65</v>
      </c>
      <c r="E54" s="22">
        <v>329</v>
      </c>
      <c r="F54" s="22"/>
      <c r="G54" s="22">
        <f t="shared" si="0"/>
        <v>329</v>
      </c>
      <c r="H54" s="32">
        <f t="shared" si="1"/>
        <v>1489.211262</v>
      </c>
    </row>
    <row r="55" spans="1:8" ht="15.75">
      <c r="A55" s="27" t="s">
        <v>757</v>
      </c>
      <c r="B55" s="10" t="s">
        <v>443</v>
      </c>
      <c r="C55" s="4" t="s">
        <v>61</v>
      </c>
      <c r="D55" s="4" t="s">
        <v>66</v>
      </c>
      <c r="E55" s="22">
        <v>417</v>
      </c>
      <c r="F55" s="22"/>
      <c r="G55" s="22">
        <f t="shared" si="0"/>
        <v>417</v>
      </c>
      <c r="H55" s="32">
        <f t="shared" si="1"/>
        <v>1887.541326</v>
      </c>
    </row>
    <row r="56" spans="1:8" ht="15.75">
      <c r="A56" s="27" t="s">
        <v>758</v>
      </c>
      <c r="B56" s="10" t="s">
        <v>444</v>
      </c>
      <c r="C56" s="4" t="s">
        <v>61</v>
      </c>
      <c r="D56" s="4" t="s">
        <v>67</v>
      </c>
      <c r="E56" s="22">
        <v>212</v>
      </c>
      <c r="F56" s="22"/>
      <c r="G56" s="22">
        <f t="shared" si="0"/>
        <v>212</v>
      </c>
      <c r="H56" s="32">
        <f t="shared" si="1"/>
        <v>959.613336</v>
      </c>
    </row>
    <row r="57" spans="1:8" ht="15.75">
      <c r="A57" s="27" t="s">
        <v>759</v>
      </c>
      <c r="B57" s="10" t="s">
        <v>445</v>
      </c>
      <c r="C57" s="4" t="s">
        <v>68</v>
      </c>
      <c r="D57" s="4" t="s">
        <v>69</v>
      </c>
      <c r="E57" s="22">
        <v>439</v>
      </c>
      <c r="F57" s="22"/>
      <c r="G57" s="22">
        <f t="shared" si="0"/>
        <v>439</v>
      </c>
      <c r="H57" s="32">
        <f t="shared" si="1"/>
        <v>1987.123842</v>
      </c>
    </row>
    <row r="58" spans="1:8" ht="15.75">
      <c r="A58" s="27" t="s">
        <v>760</v>
      </c>
      <c r="B58" s="10" t="s">
        <v>446</v>
      </c>
      <c r="C58" s="4" t="s">
        <v>68</v>
      </c>
      <c r="D58" s="4" t="s">
        <v>70</v>
      </c>
      <c r="E58" s="22">
        <v>511</v>
      </c>
      <c r="F58" s="22"/>
      <c r="G58" s="22">
        <f t="shared" si="0"/>
        <v>511</v>
      </c>
      <c r="H58" s="32">
        <f t="shared" si="1"/>
        <v>2313.030258</v>
      </c>
    </row>
    <row r="59" spans="1:8" ht="15.75">
      <c r="A59" s="27" t="s">
        <v>761</v>
      </c>
      <c r="B59" s="10" t="s">
        <v>447</v>
      </c>
      <c r="C59" s="4" t="s">
        <v>68</v>
      </c>
      <c r="D59" s="4" t="s">
        <v>71</v>
      </c>
      <c r="E59" s="22">
        <v>2421</v>
      </c>
      <c r="F59" s="22">
        <v>240</v>
      </c>
      <c r="G59" s="22">
        <f t="shared" si="0"/>
        <v>2661</v>
      </c>
      <c r="H59" s="32">
        <f t="shared" si="1"/>
        <v>12044.957958</v>
      </c>
    </row>
    <row r="60" spans="1:8" ht="15.75">
      <c r="A60" s="27" t="s">
        <v>762</v>
      </c>
      <c r="B60" s="10" t="s">
        <v>449</v>
      </c>
      <c r="C60" s="4" t="s">
        <v>72</v>
      </c>
      <c r="D60" s="4" t="s">
        <v>73</v>
      </c>
      <c r="E60" s="22">
        <v>619</v>
      </c>
      <c r="F60" s="22"/>
      <c r="G60" s="22">
        <f t="shared" si="0"/>
        <v>619</v>
      </c>
      <c r="H60" s="32">
        <f t="shared" si="1"/>
        <v>2801.889882</v>
      </c>
    </row>
    <row r="61" spans="1:8" ht="15.75">
      <c r="A61" s="27" t="s">
        <v>763</v>
      </c>
      <c r="B61" s="10" t="s">
        <v>450</v>
      </c>
      <c r="C61" s="4" t="s">
        <v>72</v>
      </c>
      <c r="D61" s="4" t="s">
        <v>74</v>
      </c>
      <c r="E61" s="22">
        <v>1610</v>
      </c>
      <c r="F61" s="22"/>
      <c r="G61" s="22">
        <f t="shared" si="0"/>
        <v>1610</v>
      </c>
      <c r="H61" s="32">
        <f t="shared" si="1"/>
        <v>7287.62958</v>
      </c>
    </row>
    <row r="62" spans="1:8" ht="15.75">
      <c r="A62" s="27" t="s">
        <v>764</v>
      </c>
      <c r="B62" s="10" t="s">
        <v>451</v>
      </c>
      <c r="C62" s="4" t="s">
        <v>72</v>
      </c>
      <c r="D62" s="4" t="s">
        <v>75</v>
      </c>
      <c r="E62" s="22">
        <v>1082</v>
      </c>
      <c r="F62" s="22"/>
      <c r="G62" s="22">
        <f t="shared" si="0"/>
        <v>1082</v>
      </c>
      <c r="H62" s="32">
        <f t="shared" si="1"/>
        <v>4897.649196</v>
      </c>
    </row>
    <row r="63" spans="1:8" ht="15.75">
      <c r="A63" s="27" t="s">
        <v>765</v>
      </c>
      <c r="B63" s="10" t="s">
        <v>452</v>
      </c>
      <c r="C63" s="4" t="s">
        <v>72</v>
      </c>
      <c r="D63" s="4" t="s">
        <v>76</v>
      </c>
      <c r="E63" s="22">
        <v>880</v>
      </c>
      <c r="F63" s="22"/>
      <c r="G63" s="22">
        <f t="shared" si="0"/>
        <v>880</v>
      </c>
      <c r="H63" s="32">
        <f t="shared" si="1"/>
        <v>3983.30064</v>
      </c>
    </row>
    <row r="64" spans="1:8" ht="15.75">
      <c r="A64" s="27" t="s">
        <v>766</v>
      </c>
      <c r="B64" s="10" t="s">
        <v>453</v>
      </c>
      <c r="C64" s="4" t="s">
        <v>72</v>
      </c>
      <c r="D64" s="4" t="s">
        <v>77</v>
      </c>
      <c r="E64" s="22">
        <v>4851</v>
      </c>
      <c r="F64" s="22">
        <v>153</v>
      </c>
      <c r="G64" s="22">
        <f t="shared" si="0"/>
        <v>5004</v>
      </c>
      <c r="H64" s="32">
        <f t="shared" si="1"/>
        <v>22650.495912</v>
      </c>
    </row>
    <row r="65" spans="1:8" ht="15.75">
      <c r="A65" s="27" t="s">
        <v>767</v>
      </c>
      <c r="B65" s="10" t="s">
        <v>454</v>
      </c>
      <c r="C65" s="4" t="s">
        <v>72</v>
      </c>
      <c r="D65" s="4" t="s">
        <v>78</v>
      </c>
      <c r="E65" s="22">
        <v>2413</v>
      </c>
      <c r="F65" s="22"/>
      <c r="G65" s="22">
        <f t="shared" si="0"/>
        <v>2413</v>
      </c>
      <c r="H65" s="32">
        <f t="shared" si="1"/>
        <v>10922.391414</v>
      </c>
    </row>
    <row r="66" spans="1:8" ht="15.75">
      <c r="A66" s="27" t="s">
        <v>768</v>
      </c>
      <c r="B66" s="10" t="s">
        <v>455</v>
      </c>
      <c r="C66" s="4" t="s">
        <v>72</v>
      </c>
      <c r="D66" s="4" t="s">
        <v>79</v>
      </c>
      <c r="E66" s="22">
        <v>1306</v>
      </c>
      <c r="F66" s="22"/>
      <c r="G66" s="22">
        <f t="shared" si="0"/>
        <v>1306</v>
      </c>
      <c r="H66" s="32">
        <f t="shared" si="1"/>
        <v>5911.580268</v>
      </c>
    </row>
    <row r="67" spans="1:8" ht="15.75">
      <c r="A67" s="27" t="s">
        <v>769</v>
      </c>
      <c r="B67" s="10" t="s">
        <v>456</v>
      </c>
      <c r="C67" s="4" t="s">
        <v>72</v>
      </c>
      <c r="D67" s="4" t="s">
        <v>80</v>
      </c>
      <c r="E67" s="22">
        <v>826</v>
      </c>
      <c r="F67" s="22"/>
      <c r="G67" s="22">
        <f t="shared" si="0"/>
        <v>826</v>
      </c>
      <c r="H67" s="32">
        <f t="shared" si="1"/>
        <v>3738.870828</v>
      </c>
    </row>
    <row r="68" spans="1:8" ht="15.75">
      <c r="A68" s="27" t="s">
        <v>770</v>
      </c>
      <c r="B68" s="10" t="s">
        <v>457</v>
      </c>
      <c r="C68" s="4" t="s">
        <v>81</v>
      </c>
      <c r="D68" s="4" t="s">
        <v>82</v>
      </c>
      <c r="E68" s="22">
        <v>2793</v>
      </c>
      <c r="F68" s="22"/>
      <c r="G68" s="22">
        <f t="shared" si="0"/>
        <v>2793</v>
      </c>
      <c r="H68" s="32">
        <f t="shared" si="1"/>
        <v>12642.453054</v>
      </c>
    </row>
    <row r="69" spans="1:8" ht="15.75">
      <c r="A69" s="27" t="s">
        <v>771</v>
      </c>
      <c r="B69" s="10" t="s">
        <v>458</v>
      </c>
      <c r="C69" s="4" t="s">
        <v>81</v>
      </c>
      <c r="D69" s="4" t="s">
        <v>83</v>
      </c>
      <c r="E69" s="22">
        <v>912</v>
      </c>
      <c r="F69" s="22"/>
      <c r="G69" s="22">
        <f t="shared" si="0"/>
        <v>912</v>
      </c>
      <c r="H69" s="32">
        <f t="shared" si="1"/>
        <v>4128.147936</v>
      </c>
    </row>
    <row r="70" spans="1:8" ht="15.75">
      <c r="A70" s="27" t="s">
        <v>772</v>
      </c>
      <c r="B70" s="10" t="s">
        <v>459</v>
      </c>
      <c r="C70" s="4" t="s">
        <v>81</v>
      </c>
      <c r="D70" s="4" t="s">
        <v>84</v>
      </c>
      <c r="E70" s="22">
        <v>794</v>
      </c>
      <c r="F70" s="22"/>
      <c r="G70" s="22">
        <f t="shared" si="0"/>
        <v>794</v>
      </c>
      <c r="H70" s="32">
        <f t="shared" si="1"/>
        <v>3594.023532</v>
      </c>
    </row>
    <row r="71" spans="1:8" ht="15.75">
      <c r="A71" s="27" t="s">
        <v>773</v>
      </c>
      <c r="B71" s="10" t="s">
        <v>460</v>
      </c>
      <c r="C71" s="4" t="s">
        <v>81</v>
      </c>
      <c r="D71" s="4" t="s">
        <v>85</v>
      </c>
      <c r="E71" s="22">
        <v>418</v>
      </c>
      <c r="F71" s="22"/>
      <c r="G71" s="22">
        <f aca="true" t="shared" si="2" ref="G71:G134">E71+F71</f>
        <v>418</v>
      </c>
      <c r="H71" s="32">
        <f aca="true" t="shared" si="3" ref="H71:H134">G71*4.526478</f>
        <v>1892.067804</v>
      </c>
    </row>
    <row r="72" spans="1:8" ht="15.75">
      <c r="A72" s="27" t="s">
        <v>774</v>
      </c>
      <c r="B72" s="10" t="s">
        <v>461</v>
      </c>
      <c r="C72" s="4" t="s">
        <v>81</v>
      </c>
      <c r="D72" s="4" t="s">
        <v>86</v>
      </c>
      <c r="E72" s="22">
        <v>5412</v>
      </c>
      <c r="F72" s="22"/>
      <c r="G72" s="22">
        <f t="shared" si="2"/>
        <v>5412</v>
      </c>
      <c r="H72" s="32">
        <f t="shared" si="3"/>
        <v>24497.298936</v>
      </c>
    </row>
    <row r="73" spans="1:8" ht="15.75">
      <c r="A73" s="27" t="s">
        <v>775</v>
      </c>
      <c r="B73" s="10" t="s">
        <v>462</v>
      </c>
      <c r="C73" s="4" t="s">
        <v>87</v>
      </c>
      <c r="D73" s="4" t="s">
        <v>88</v>
      </c>
      <c r="E73" s="22">
        <v>288</v>
      </c>
      <c r="F73" s="22"/>
      <c r="G73" s="22">
        <f t="shared" si="2"/>
        <v>288</v>
      </c>
      <c r="H73" s="32">
        <f t="shared" si="3"/>
        <v>1303.625664</v>
      </c>
    </row>
    <row r="74" spans="1:8" ht="15.75">
      <c r="A74" s="27" t="s">
        <v>776</v>
      </c>
      <c r="B74" s="10" t="s">
        <v>463</v>
      </c>
      <c r="C74" s="4" t="s">
        <v>87</v>
      </c>
      <c r="D74" s="4" t="s">
        <v>89</v>
      </c>
      <c r="E74" s="22">
        <v>828</v>
      </c>
      <c r="F74" s="22"/>
      <c r="G74" s="22">
        <f t="shared" si="2"/>
        <v>828</v>
      </c>
      <c r="H74" s="32">
        <f t="shared" si="3"/>
        <v>3747.923784</v>
      </c>
    </row>
    <row r="75" spans="1:8" ht="15.75">
      <c r="A75" s="27" t="s">
        <v>777</v>
      </c>
      <c r="B75" s="10" t="s">
        <v>464</v>
      </c>
      <c r="C75" s="4" t="s">
        <v>87</v>
      </c>
      <c r="D75" s="4" t="s">
        <v>90</v>
      </c>
      <c r="E75" s="22">
        <v>5972</v>
      </c>
      <c r="F75" s="22">
        <v>95</v>
      </c>
      <c r="G75" s="22">
        <f t="shared" si="2"/>
        <v>6067</v>
      </c>
      <c r="H75" s="32">
        <f t="shared" si="3"/>
        <v>27462.142026</v>
      </c>
    </row>
    <row r="76" spans="1:8" ht="15.75">
      <c r="A76" s="27" t="s">
        <v>778</v>
      </c>
      <c r="B76" s="10" t="s">
        <v>465</v>
      </c>
      <c r="C76" s="4" t="s">
        <v>87</v>
      </c>
      <c r="D76" s="4" t="s">
        <v>91</v>
      </c>
      <c r="E76" s="22">
        <v>3124</v>
      </c>
      <c r="F76" s="22">
        <v>419</v>
      </c>
      <c r="G76" s="22">
        <f t="shared" si="2"/>
        <v>3543</v>
      </c>
      <c r="H76" s="32">
        <f t="shared" si="3"/>
        <v>16037.311554</v>
      </c>
    </row>
    <row r="77" spans="1:8" ht="15.75">
      <c r="A77" s="27" t="s">
        <v>779</v>
      </c>
      <c r="B77" s="10" t="s">
        <v>466</v>
      </c>
      <c r="C77" s="4" t="s">
        <v>87</v>
      </c>
      <c r="D77" s="4" t="s">
        <v>92</v>
      </c>
      <c r="E77" s="22">
        <v>411</v>
      </c>
      <c r="F77" s="22"/>
      <c r="G77" s="22">
        <f t="shared" si="2"/>
        <v>411</v>
      </c>
      <c r="H77" s="32">
        <f t="shared" si="3"/>
        <v>1860.382458</v>
      </c>
    </row>
    <row r="78" spans="1:8" ht="15.75">
      <c r="A78" s="27" t="s">
        <v>780</v>
      </c>
      <c r="B78" s="10" t="s">
        <v>467</v>
      </c>
      <c r="C78" s="4" t="s">
        <v>93</v>
      </c>
      <c r="D78" s="4" t="s">
        <v>94</v>
      </c>
      <c r="E78" s="22">
        <v>771</v>
      </c>
      <c r="F78" s="22"/>
      <c r="G78" s="22">
        <f t="shared" si="2"/>
        <v>771</v>
      </c>
      <c r="H78" s="32">
        <f t="shared" si="3"/>
        <v>3489.914538</v>
      </c>
    </row>
    <row r="79" spans="1:8" ht="15.75">
      <c r="A79" s="27" t="s">
        <v>781</v>
      </c>
      <c r="B79" s="10" t="s">
        <v>468</v>
      </c>
      <c r="C79" s="4" t="s">
        <v>93</v>
      </c>
      <c r="D79" s="4" t="s">
        <v>95</v>
      </c>
      <c r="E79" s="22">
        <v>433</v>
      </c>
      <c r="F79" s="22"/>
      <c r="G79" s="22">
        <f t="shared" si="2"/>
        <v>433</v>
      </c>
      <c r="H79" s="32">
        <f t="shared" si="3"/>
        <v>1959.964974</v>
      </c>
    </row>
    <row r="80" spans="1:8" ht="15.75">
      <c r="A80" s="27" t="s">
        <v>782</v>
      </c>
      <c r="B80" s="10" t="s">
        <v>469</v>
      </c>
      <c r="C80" s="4" t="s">
        <v>93</v>
      </c>
      <c r="D80" s="4" t="s">
        <v>96</v>
      </c>
      <c r="E80" s="22">
        <v>2806</v>
      </c>
      <c r="F80" s="22"/>
      <c r="G80" s="22">
        <f t="shared" si="2"/>
        <v>2806</v>
      </c>
      <c r="H80" s="32">
        <f t="shared" si="3"/>
        <v>12701.297268</v>
      </c>
    </row>
    <row r="81" spans="1:8" ht="15.75">
      <c r="A81" s="27" t="s">
        <v>783</v>
      </c>
      <c r="B81" s="10" t="s">
        <v>470</v>
      </c>
      <c r="C81" s="4" t="s">
        <v>97</v>
      </c>
      <c r="D81" s="4" t="s">
        <v>98</v>
      </c>
      <c r="E81" s="22">
        <v>117</v>
      </c>
      <c r="F81" s="22"/>
      <c r="G81" s="22">
        <f t="shared" si="2"/>
        <v>117</v>
      </c>
      <c r="H81" s="32">
        <f t="shared" si="3"/>
        <v>529.597926</v>
      </c>
    </row>
    <row r="82" spans="1:8" ht="15.75">
      <c r="A82" s="27" t="s">
        <v>784</v>
      </c>
      <c r="B82" s="10" t="s">
        <v>471</v>
      </c>
      <c r="C82" s="4" t="s">
        <v>97</v>
      </c>
      <c r="D82" s="4" t="s">
        <v>99</v>
      </c>
      <c r="E82" s="22">
        <v>1275</v>
      </c>
      <c r="F82" s="22"/>
      <c r="G82" s="22">
        <f t="shared" si="2"/>
        <v>1275</v>
      </c>
      <c r="H82" s="32">
        <f t="shared" si="3"/>
        <v>5771.25945</v>
      </c>
    </row>
    <row r="83" spans="1:8" ht="15.75">
      <c r="A83" s="27" t="s">
        <v>785</v>
      </c>
      <c r="B83" s="10" t="s">
        <v>472</v>
      </c>
      <c r="C83" s="4" t="s">
        <v>97</v>
      </c>
      <c r="D83" s="4" t="s">
        <v>100</v>
      </c>
      <c r="E83" s="22">
        <v>272</v>
      </c>
      <c r="F83" s="22"/>
      <c r="G83" s="22">
        <f t="shared" si="2"/>
        <v>272</v>
      </c>
      <c r="H83" s="32">
        <f t="shared" si="3"/>
        <v>1231.202016</v>
      </c>
    </row>
    <row r="84" spans="1:8" ht="15.75">
      <c r="A84" s="27" t="s">
        <v>786</v>
      </c>
      <c r="B84" s="10" t="s">
        <v>473</v>
      </c>
      <c r="C84" s="4" t="s">
        <v>101</v>
      </c>
      <c r="D84" s="4" t="s">
        <v>102</v>
      </c>
      <c r="E84" s="22">
        <v>133</v>
      </c>
      <c r="F84" s="22"/>
      <c r="G84" s="22">
        <f t="shared" si="2"/>
        <v>133</v>
      </c>
      <c r="H84" s="32">
        <f t="shared" si="3"/>
        <v>602.021574</v>
      </c>
    </row>
    <row r="85" spans="1:8" ht="15.75">
      <c r="A85" s="27" t="s">
        <v>787</v>
      </c>
      <c r="B85" s="10" t="s">
        <v>474</v>
      </c>
      <c r="C85" s="4" t="s">
        <v>101</v>
      </c>
      <c r="D85" s="4" t="s">
        <v>103</v>
      </c>
      <c r="E85" s="22">
        <v>257</v>
      </c>
      <c r="F85" s="22"/>
      <c r="G85" s="22">
        <f t="shared" si="2"/>
        <v>257</v>
      </c>
      <c r="H85" s="32">
        <f t="shared" si="3"/>
        <v>1163.304846</v>
      </c>
    </row>
    <row r="86" spans="1:8" ht="15.75">
      <c r="A86" s="27" t="s">
        <v>788</v>
      </c>
      <c r="B86" s="10" t="s">
        <v>475</v>
      </c>
      <c r="C86" s="4" t="s">
        <v>101</v>
      </c>
      <c r="D86" s="4" t="s">
        <v>104</v>
      </c>
      <c r="E86" s="22">
        <v>1693</v>
      </c>
      <c r="F86" s="22"/>
      <c r="G86" s="22">
        <f t="shared" si="2"/>
        <v>1693</v>
      </c>
      <c r="H86" s="32">
        <f t="shared" si="3"/>
        <v>7663.327254</v>
      </c>
    </row>
    <row r="87" spans="1:8" ht="15.75">
      <c r="A87" s="27" t="s">
        <v>789</v>
      </c>
      <c r="B87" s="10" t="s">
        <v>476</v>
      </c>
      <c r="C87" s="4" t="s">
        <v>101</v>
      </c>
      <c r="D87" s="4" t="s">
        <v>105</v>
      </c>
      <c r="E87" s="22">
        <v>1258</v>
      </c>
      <c r="F87" s="22"/>
      <c r="G87" s="22">
        <f t="shared" si="2"/>
        <v>1258</v>
      </c>
      <c r="H87" s="32">
        <f t="shared" si="3"/>
        <v>5694.309324</v>
      </c>
    </row>
    <row r="88" spans="1:8" ht="15.75">
      <c r="A88" s="27" t="s">
        <v>790</v>
      </c>
      <c r="B88" s="10" t="s">
        <v>477</v>
      </c>
      <c r="C88" s="4" t="s">
        <v>106</v>
      </c>
      <c r="D88" s="4" t="s">
        <v>107</v>
      </c>
      <c r="E88" s="22">
        <v>1101</v>
      </c>
      <c r="F88" s="22"/>
      <c r="G88" s="22">
        <f t="shared" si="2"/>
        <v>1101</v>
      </c>
      <c r="H88" s="32">
        <f t="shared" si="3"/>
        <v>4983.652278</v>
      </c>
    </row>
    <row r="89" spans="1:8" ht="15.75">
      <c r="A89" s="27" t="s">
        <v>791</v>
      </c>
      <c r="B89" s="10" t="s">
        <v>478</v>
      </c>
      <c r="C89" s="4" t="s">
        <v>106</v>
      </c>
      <c r="D89" s="4" t="s">
        <v>108</v>
      </c>
      <c r="E89" s="22">
        <v>2082</v>
      </c>
      <c r="F89" s="22"/>
      <c r="G89" s="22">
        <f t="shared" si="2"/>
        <v>2082</v>
      </c>
      <c r="H89" s="32">
        <f t="shared" si="3"/>
        <v>9424.127196</v>
      </c>
    </row>
    <row r="90" spans="1:8" ht="15.75">
      <c r="A90" s="27" t="s">
        <v>792</v>
      </c>
      <c r="B90" s="10" t="s">
        <v>479</v>
      </c>
      <c r="C90" s="4" t="s">
        <v>109</v>
      </c>
      <c r="D90" s="4" t="s">
        <v>110</v>
      </c>
      <c r="E90" s="22">
        <v>7719</v>
      </c>
      <c r="F90" s="22">
        <v>603</v>
      </c>
      <c r="G90" s="22">
        <f t="shared" si="2"/>
        <v>8322</v>
      </c>
      <c r="H90" s="32">
        <f t="shared" si="3"/>
        <v>37669.349916</v>
      </c>
    </row>
    <row r="91" spans="1:8" ht="15.75">
      <c r="A91" s="27" t="s">
        <v>793</v>
      </c>
      <c r="B91" s="10" t="s">
        <v>480</v>
      </c>
      <c r="C91" s="4" t="s">
        <v>109</v>
      </c>
      <c r="D91" s="4" t="s">
        <v>111</v>
      </c>
      <c r="E91" s="22">
        <v>2358</v>
      </c>
      <c r="F91" s="22"/>
      <c r="G91" s="22">
        <f t="shared" si="2"/>
        <v>2358</v>
      </c>
      <c r="H91" s="32">
        <f t="shared" si="3"/>
        <v>10673.435124</v>
      </c>
    </row>
    <row r="92" spans="1:8" ht="15.75">
      <c r="A92" s="27" t="s">
        <v>794</v>
      </c>
      <c r="B92" s="10" t="s">
        <v>481</v>
      </c>
      <c r="C92" s="4" t="s">
        <v>109</v>
      </c>
      <c r="D92" s="4" t="s">
        <v>112</v>
      </c>
      <c r="E92" s="22">
        <v>358</v>
      </c>
      <c r="F92" s="22"/>
      <c r="G92" s="22">
        <f t="shared" si="2"/>
        <v>358</v>
      </c>
      <c r="H92" s="32">
        <f t="shared" si="3"/>
        <v>1620.479124</v>
      </c>
    </row>
    <row r="93" spans="1:8" ht="15.75">
      <c r="A93" s="27" t="s">
        <v>795</v>
      </c>
      <c r="B93" s="10" t="s">
        <v>482</v>
      </c>
      <c r="C93" s="4" t="s">
        <v>109</v>
      </c>
      <c r="D93" s="4" t="s">
        <v>113</v>
      </c>
      <c r="E93" s="22">
        <v>898</v>
      </c>
      <c r="F93" s="22"/>
      <c r="G93" s="22">
        <f t="shared" si="2"/>
        <v>898</v>
      </c>
      <c r="H93" s="32">
        <f t="shared" si="3"/>
        <v>4064.777244</v>
      </c>
    </row>
    <row r="94" spans="1:8" ht="15.75">
      <c r="A94" s="27" t="s">
        <v>796</v>
      </c>
      <c r="B94" s="10" t="s">
        <v>483</v>
      </c>
      <c r="C94" s="4" t="s">
        <v>109</v>
      </c>
      <c r="D94" s="4" t="s">
        <v>114</v>
      </c>
      <c r="E94" s="22">
        <v>447</v>
      </c>
      <c r="F94" s="22"/>
      <c r="G94" s="22">
        <f t="shared" si="2"/>
        <v>447</v>
      </c>
      <c r="H94" s="32">
        <f t="shared" si="3"/>
        <v>2023.335666</v>
      </c>
    </row>
    <row r="95" spans="1:8" ht="15.75">
      <c r="A95" s="27" t="s">
        <v>797</v>
      </c>
      <c r="B95" s="10" t="s">
        <v>484</v>
      </c>
      <c r="C95" s="4" t="s">
        <v>109</v>
      </c>
      <c r="D95" s="4" t="s">
        <v>115</v>
      </c>
      <c r="E95" s="22">
        <v>2567</v>
      </c>
      <c r="F95" s="22"/>
      <c r="G95" s="22">
        <f t="shared" si="2"/>
        <v>2567</v>
      </c>
      <c r="H95" s="32">
        <f t="shared" si="3"/>
        <v>11619.469026</v>
      </c>
    </row>
    <row r="96" spans="1:8" ht="15.75">
      <c r="A96" s="27" t="s">
        <v>798</v>
      </c>
      <c r="B96" s="10" t="s">
        <v>485</v>
      </c>
      <c r="C96" s="4" t="s">
        <v>116</v>
      </c>
      <c r="D96" s="4" t="s">
        <v>117</v>
      </c>
      <c r="E96" s="22">
        <v>247</v>
      </c>
      <c r="F96" s="22"/>
      <c r="G96" s="22">
        <f t="shared" si="2"/>
        <v>247</v>
      </c>
      <c r="H96" s="32">
        <f t="shared" si="3"/>
        <v>1118.040066</v>
      </c>
    </row>
    <row r="97" spans="1:8" ht="15.75">
      <c r="A97" s="27" t="s">
        <v>799</v>
      </c>
      <c r="B97" s="10" t="s">
        <v>486</v>
      </c>
      <c r="C97" s="4" t="s">
        <v>116</v>
      </c>
      <c r="D97" s="4" t="s">
        <v>118</v>
      </c>
      <c r="E97" s="22">
        <v>826</v>
      </c>
      <c r="F97" s="22"/>
      <c r="G97" s="22">
        <f t="shared" si="2"/>
        <v>826</v>
      </c>
      <c r="H97" s="32">
        <f t="shared" si="3"/>
        <v>3738.870828</v>
      </c>
    </row>
    <row r="98" spans="1:8" ht="15.75">
      <c r="A98" s="27" t="s">
        <v>800</v>
      </c>
      <c r="B98" s="10" t="s">
        <v>487</v>
      </c>
      <c r="C98" s="4" t="s">
        <v>116</v>
      </c>
      <c r="D98" s="4" t="s">
        <v>119</v>
      </c>
      <c r="E98" s="22">
        <v>600</v>
      </c>
      <c r="F98" s="22"/>
      <c r="G98" s="22">
        <f t="shared" si="2"/>
        <v>600</v>
      </c>
      <c r="H98" s="32">
        <f t="shared" si="3"/>
        <v>2715.8868</v>
      </c>
    </row>
    <row r="99" spans="1:8" ht="15.75">
      <c r="A99" s="27" t="s">
        <v>801</v>
      </c>
      <c r="B99" s="10" t="s">
        <v>488</v>
      </c>
      <c r="C99" s="4" t="s">
        <v>116</v>
      </c>
      <c r="D99" s="4" t="s">
        <v>120</v>
      </c>
      <c r="E99" s="22">
        <v>1686</v>
      </c>
      <c r="F99" s="22"/>
      <c r="G99" s="22">
        <f t="shared" si="2"/>
        <v>1686</v>
      </c>
      <c r="H99" s="32">
        <f t="shared" si="3"/>
        <v>7631.641908</v>
      </c>
    </row>
    <row r="100" spans="1:8" ht="15.75">
      <c r="A100" s="27" t="s">
        <v>802</v>
      </c>
      <c r="B100" s="10" t="s">
        <v>489</v>
      </c>
      <c r="C100" s="4" t="s">
        <v>116</v>
      </c>
      <c r="D100" s="4" t="s">
        <v>121</v>
      </c>
      <c r="E100" s="22">
        <v>242</v>
      </c>
      <c r="F100" s="22"/>
      <c r="G100" s="22">
        <f t="shared" si="2"/>
        <v>242</v>
      </c>
      <c r="H100" s="32">
        <f t="shared" si="3"/>
        <v>1095.407676</v>
      </c>
    </row>
    <row r="101" spans="1:8" ht="15.75">
      <c r="A101" s="27" t="s">
        <v>803</v>
      </c>
      <c r="B101" s="10" t="s">
        <v>490</v>
      </c>
      <c r="C101" s="4" t="s">
        <v>122</v>
      </c>
      <c r="D101" s="4" t="s">
        <v>123</v>
      </c>
      <c r="E101" s="22">
        <v>456</v>
      </c>
      <c r="F101" s="22"/>
      <c r="G101" s="22">
        <f t="shared" si="2"/>
        <v>456</v>
      </c>
      <c r="H101" s="32">
        <f t="shared" si="3"/>
        <v>2064.073968</v>
      </c>
    </row>
    <row r="102" spans="1:8" ht="15.75">
      <c r="A102" s="27" t="s">
        <v>804</v>
      </c>
      <c r="B102" s="10" t="s">
        <v>491</v>
      </c>
      <c r="C102" s="4" t="s">
        <v>122</v>
      </c>
      <c r="D102" s="4" t="s">
        <v>124</v>
      </c>
      <c r="E102" s="22">
        <v>720</v>
      </c>
      <c r="F102" s="22"/>
      <c r="G102" s="22">
        <f t="shared" si="2"/>
        <v>720</v>
      </c>
      <c r="H102" s="32">
        <f t="shared" si="3"/>
        <v>3259.06416</v>
      </c>
    </row>
    <row r="103" spans="1:8" ht="15.75">
      <c r="A103" s="27" t="s">
        <v>805</v>
      </c>
      <c r="B103" s="10" t="s">
        <v>492</v>
      </c>
      <c r="C103" s="4" t="s">
        <v>122</v>
      </c>
      <c r="D103" s="4" t="s">
        <v>125</v>
      </c>
      <c r="E103" s="22">
        <v>467</v>
      </c>
      <c r="F103" s="22"/>
      <c r="G103" s="22">
        <f t="shared" si="2"/>
        <v>467</v>
      </c>
      <c r="H103" s="32">
        <f t="shared" si="3"/>
        <v>2113.865226</v>
      </c>
    </row>
    <row r="104" spans="1:8" ht="15.75">
      <c r="A104" s="27" t="s">
        <v>806</v>
      </c>
      <c r="B104" s="10" t="s">
        <v>493</v>
      </c>
      <c r="C104" s="4" t="s">
        <v>126</v>
      </c>
      <c r="D104" s="4" t="s">
        <v>127</v>
      </c>
      <c r="E104" s="22">
        <v>599</v>
      </c>
      <c r="F104" s="22"/>
      <c r="G104" s="22">
        <f t="shared" si="2"/>
        <v>599</v>
      </c>
      <c r="H104" s="32">
        <f t="shared" si="3"/>
        <v>2711.360322</v>
      </c>
    </row>
    <row r="105" spans="1:8" ht="15.75">
      <c r="A105" s="27" t="s">
        <v>807</v>
      </c>
      <c r="B105" s="10" t="s">
        <v>494</v>
      </c>
      <c r="C105" s="4" t="s">
        <v>126</v>
      </c>
      <c r="D105" s="4" t="s">
        <v>128</v>
      </c>
      <c r="E105" s="22">
        <v>1146</v>
      </c>
      <c r="F105" s="22"/>
      <c r="G105" s="22">
        <f t="shared" si="2"/>
        <v>1146</v>
      </c>
      <c r="H105" s="32">
        <f t="shared" si="3"/>
        <v>5187.343788</v>
      </c>
    </row>
    <row r="106" spans="1:8" ht="15.75">
      <c r="A106" s="27" t="s">
        <v>808</v>
      </c>
      <c r="B106" s="10" t="s">
        <v>495</v>
      </c>
      <c r="C106" s="4" t="s">
        <v>126</v>
      </c>
      <c r="D106" s="4" t="s">
        <v>129</v>
      </c>
      <c r="E106" s="22">
        <v>3256</v>
      </c>
      <c r="F106" s="22">
        <v>187</v>
      </c>
      <c r="G106" s="22">
        <f t="shared" si="2"/>
        <v>3443</v>
      </c>
      <c r="H106" s="32">
        <f t="shared" si="3"/>
        <v>15584.663754</v>
      </c>
    </row>
    <row r="107" spans="1:8" ht="15.75">
      <c r="A107" s="27" t="s">
        <v>809</v>
      </c>
      <c r="B107" s="10" t="s">
        <v>496</v>
      </c>
      <c r="C107" s="4" t="s">
        <v>126</v>
      </c>
      <c r="D107" s="4" t="s">
        <v>130</v>
      </c>
      <c r="E107" s="22">
        <v>733</v>
      </c>
      <c r="F107" s="22"/>
      <c r="G107" s="22">
        <f t="shared" si="2"/>
        <v>733</v>
      </c>
      <c r="H107" s="32">
        <f t="shared" si="3"/>
        <v>3317.908374</v>
      </c>
    </row>
    <row r="108" spans="1:8" ht="15.75">
      <c r="A108" s="27" t="s">
        <v>810</v>
      </c>
      <c r="B108" s="10" t="s">
        <v>497</v>
      </c>
      <c r="C108" s="4" t="s">
        <v>126</v>
      </c>
      <c r="D108" s="4" t="s">
        <v>131</v>
      </c>
      <c r="E108" s="22">
        <v>3686</v>
      </c>
      <c r="F108" s="22"/>
      <c r="G108" s="22">
        <f t="shared" si="2"/>
        <v>3686</v>
      </c>
      <c r="H108" s="32">
        <f t="shared" si="3"/>
        <v>16684.597908</v>
      </c>
    </row>
    <row r="109" spans="1:8" ht="15.75">
      <c r="A109" s="27" t="s">
        <v>811</v>
      </c>
      <c r="B109" s="10" t="s">
        <v>498</v>
      </c>
      <c r="C109" s="4" t="s">
        <v>126</v>
      </c>
      <c r="D109" s="4" t="s">
        <v>132</v>
      </c>
      <c r="E109" s="22">
        <v>2562</v>
      </c>
      <c r="F109" s="22"/>
      <c r="G109" s="22">
        <f t="shared" si="2"/>
        <v>2562</v>
      </c>
      <c r="H109" s="32">
        <f t="shared" si="3"/>
        <v>11596.836636</v>
      </c>
    </row>
    <row r="110" spans="1:8" ht="15.75">
      <c r="A110" s="27" t="s">
        <v>812</v>
      </c>
      <c r="B110" s="10"/>
      <c r="C110" s="4" t="s">
        <v>126</v>
      </c>
      <c r="D110" s="4" t="s">
        <v>390</v>
      </c>
      <c r="E110" s="22"/>
      <c r="F110" s="22"/>
      <c r="G110" s="22">
        <f t="shared" si="2"/>
        <v>0</v>
      </c>
      <c r="H110" s="32">
        <f t="shared" si="3"/>
        <v>0</v>
      </c>
    </row>
    <row r="111" spans="1:8" ht="15.75">
      <c r="A111" s="27" t="s">
        <v>813</v>
      </c>
      <c r="B111" s="10" t="s">
        <v>499</v>
      </c>
      <c r="C111" s="4" t="s">
        <v>126</v>
      </c>
      <c r="D111" s="4" t="s">
        <v>133</v>
      </c>
      <c r="E111" s="22">
        <v>685</v>
      </c>
      <c r="F111" s="22"/>
      <c r="G111" s="22">
        <f t="shared" si="2"/>
        <v>685</v>
      </c>
      <c r="H111" s="32">
        <f t="shared" si="3"/>
        <v>3100.63743</v>
      </c>
    </row>
    <row r="112" spans="1:8" ht="15.75">
      <c r="A112" s="27" t="s">
        <v>814</v>
      </c>
      <c r="B112" s="10" t="s">
        <v>500</v>
      </c>
      <c r="C112" s="4" t="s">
        <v>134</v>
      </c>
      <c r="D112" s="4" t="s">
        <v>135</v>
      </c>
      <c r="E112" s="22">
        <v>506</v>
      </c>
      <c r="F112" s="22"/>
      <c r="G112" s="22">
        <f t="shared" si="2"/>
        <v>506</v>
      </c>
      <c r="H112" s="32">
        <f t="shared" si="3"/>
        <v>2290.397868</v>
      </c>
    </row>
    <row r="113" spans="1:8" ht="15.75">
      <c r="A113" s="27" t="s">
        <v>815</v>
      </c>
      <c r="B113" s="10" t="s">
        <v>501</v>
      </c>
      <c r="C113" s="4" t="s">
        <v>134</v>
      </c>
      <c r="D113" s="4" t="s">
        <v>136</v>
      </c>
      <c r="E113" s="22">
        <v>4177</v>
      </c>
      <c r="F113" s="22"/>
      <c r="G113" s="22">
        <f t="shared" si="2"/>
        <v>4177</v>
      </c>
      <c r="H113" s="32">
        <f t="shared" si="3"/>
        <v>18907.098606</v>
      </c>
    </row>
    <row r="114" spans="1:8" ht="15.75">
      <c r="A114" s="27" t="s">
        <v>816</v>
      </c>
      <c r="B114" s="10" t="s">
        <v>502</v>
      </c>
      <c r="C114" s="4" t="s">
        <v>137</v>
      </c>
      <c r="D114" s="4" t="s">
        <v>138</v>
      </c>
      <c r="E114" s="22">
        <v>336</v>
      </c>
      <c r="F114" s="22"/>
      <c r="G114" s="22">
        <f t="shared" si="2"/>
        <v>336</v>
      </c>
      <c r="H114" s="32">
        <f t="shared" si="3"/>
        <v>1520.896608</v>
      </c>
    </row>
    <row r="115" spans="1:8" ht="15.75">
      <c r="A115" s="27" t="s">
        <v>817</v>
      </c>
      <c r="B115" s="10" t="s">
        <v>503</v>
      </c>
      <c r="C115" s="4" t="s">
        <v>137</v>
      </c>
      <c r="D115" s="4" t="s">
        <v>139</v>
      </c>
      <c r="E115" s="22">
        <v>765</v>
      </c>
      <c r="F115" s="22"/>
      <c r="G115" s="22">
        <f t="shared" si="2"/>
        <v>765</v>
      </c>
      <c r="H115" s="32">
        <f t="shared" si="3"/>
        <v>3462.75567</v>
      </c>
    </row>
    <row r="116" spans="1:8" ht="15.75">
      <c r="A116" s="27" t="s">
        <v>818</v>
      </c>
      <c r="B116" s="10" t="s">
        <v>504</v>
      </c>
      <c r="C116" s="4" t="s">
        <v>137</v>
      </c>
      <c r="D116" s="4" t="s">
        <v>707</v>
      </c>
      <c r="E116" s="22">
        <v>2688</v>
      </c>
      <c r="F116" s="22">
        <v>323</v>
      </c>
      <c r="G116" s="22">
        <f t="shared" si="2"/>
        <v>3011</v>
      </c>
      <c r="H116" s="32">
        <f t="shared" si="3"/>
        <v>13629.225258</v>
      </c>
    </row>
    <row r="117" spans="1:8" ht="15.75">
      <c r="A117" s="27" t="s">
        <v>819</v>
      </c>
      <c r="B117" s="10" t="s">
        <v>505</v>
      </c>
      <c r="C117" s="4" t="s">
        <v>137</v>
      </c>
      <c r="D117" s="4" t="s">
        <v>709</v>
      </c>
      <c r="E117" s="22">
        <v>2685</v>
      </c>
      <c r="F117" s="22">
        <v>56</v>
      </c>
      <c r="G117" s="22">
        <f t="shared" si="2"/>
        <v>2741</v>
      </c>
      <c r="H117" s="32">
        <f t="shared" si="3"/>
        <v>12407.076198</v>
      </c>
    </row>
    <row r="118" spans="1:8" ht="15.75">
      <c r="A118" s="27" t="s">
        <v>820</v>
      </c>
      <c r="B118" s="10" t="s">
        <v>506</v>
      </c>
      <c r="C118" s="4" t="s">
        <v>140</v>
      </c>
      <c r="D118" s="4" t="s">
        <v>141</v>
      </c>
      <c r="E118" s="22">
        <v>497</v>
      </c>
      <c r="F118" s="22"/>
      <c r="G118" s="22">
        <f t="shared" si="2"/>
        <v>497</v>
      </c>
      <c r="H118" s="32">
        <f t="shared" si="3"/>
        <v>2249.659566</v>
      </c>
    </row>
    <row r="119" spans="1:8" ht="15.75">
      <c r="A119" s="27" t="s">
        <v>821</v>
      </c>
      <c r="B119" s="10" t="s">
        <v>507</v>
      </c>
      <c r="C119" s="4" t="s">
        <v>140</v>
      </c>
      <c r="D119" s="4" t="s">
        <v>142</v>
      </c>
      <c r="E119" s="22">
        <v>2795</v>
      </c>
      <c r="F119" s="22">
        <v>62</v>
      </c>
      <c r="G119" s="22">
        <f t="shared" si="2"/>
        <v>2857</v>
      </c>
      <c r="H119" s="32">
        <f t="shared" si="3"/>
        <v>12932.147646</v>
      </c>
    </row>
    <row r="120" spans="1:8" ht="15.75">
      <c r="A120" s="27" t="s">
        <v>822</v>
      </c>
      <c r="B120" s="10" t="s">
        <v>508</v>
      </c>
      <c r="C120" s="4" t="s">
        <v>140</v>
      </c>
      <c r="D120" s="4" t="s">
        <v>143</v>
      </c>
      <c r="E120" s="22">
        <v>209</v>
      </c>
      <c r="F120" s="22"/>
      <c r="G120" s="22">
        <f t="shared" si="2"/>
        <v>209</v>
      </c>
      <c r="H120" s="32">
        <f t="shared" si="3"/>
        <v>946.033902</v>
      </c>
    </row>
    <row r="121" spans="1:8" ht="15.75">
      <c r="A121" s="27" t="s">
        <v>823</v>
      </c>
      <c r="B121" s="10" t="s">
        <v>509</v>
      </c>
      <c r="C121" s="4" t="s">
        <v>140</v>
      </c>
      <c r="D121" s="4" t="s">
        <v>144</v>
      </c>
      <c r="E121" s="22">
        <v>476</v>
      </c>
      <c r="F121" s="22"/>
      <c r="G121" s="22">
        <f t="shared" si="2"/>
        <v>476</v>
      </c>
      <c r="H121" s="32">
        <f t="shared" si="3"/>
        <v>2154.603528</v>
      </c>
    </row>
    <row r="122" spans="1:8" ht="15.75">
      <c r="A122" s="27" t="s">
        <v>824</v>
      </c>
      <c r="B122" s="10" t="s">
        <v>510</v>
      </c>
      <c r="C122" s="4" t="s">
        <v>145</v>
      </c>
      <c r="D122" s="4" t="s">
        <v>146</v>
      </c>
      <c r="E122" s="22">
        <v>1040</v>
      </c>
      <c r="F122" s="22"/>
      <c r="G122" s="22">
        <f t="shared" si="2"/>
        <v>1040</v>
      </c>
      <c r="H122" s="32">
        <f t="shared" si="3"/>
        <v>4707.53712</v>
      </c>
    </row>
    <row r="123" spans="1:8" ht="15.75">
      <c r="A123" s="27" t="s">
        <v>825</v>
      </c>
      <c r="B123" s="10" t="s">
        <v>511</v>
      </c>
      <c r="C123" s="4" t="s">
        <v>145</v>
      </c>
      <c r="D123" s="4" t="s">
        <v>147</v>
      </c>
      <c r="E123" s="22">
        <v>1025</v>
      </c>
      <c r="F123" s="22"/>
      <c r="G123" s="22">
        <f t="shared" si="2"/>
        <v>1025</v>
      </c>
      <c r="H123" s="32">
        <f t="shared" si="3"/>
        <v>4639.63995</v>
      </c>
    </row>
    <row r="124" spans="1:8" ht="15.75">
      <c r="A124" s="27" t="s">
        <v>826</v>
      </c>
      <c r="B124" s="10" t="s">
        <v>512</v>
      </c>
      <c r="C124" s="4" t="s">
        <v>145</v>
      </c>
      <c r="D124" s="4" t="s">
        <v>148</v>
      </c>
      <c r="E124" s="22">
        <v>832</v>
      </c>
      <c r="F124" s="22"/>
      <c r="G124" s="22">
        <f t="shared" si="2"/>
        <v>832</v>
      </c>
      <c r="H124" s="32">
        <f t="shared" si="3"/>
        <v>3766.029696</v>
      </c>
    </row>
    <row r="125" spans="1:8" ht="15.75">
      <c r="A125" s="27" t="s">
        <v>827</v>
      </c>
      <c r="B125" s="10" t="s">
        <v>513</v>
      </c>
      <c r="C125" s="4" t="s">
        <v>145</v>
      </c>
      <c r="D125" s="4" t="s">
        <v>149</v>
      </c>
      <c r="E125" s="22">
        <v>2122</v>
      </c>
      <c r="F125" s="22"/>
      <c r="G125" s="22">
        <f t="shared" si="2"/>
        <v>2122</v>
      </c>
      <c r="H125" s="32">
        <f t="shared" si="3"/>
        <v>9605.186316</v>
      </c>
    </row>
    <row r="126" spans="1:8" ht="15.75">
      <c r="A126" s="27" t="s">
        <v>828</v>
      </c>
      <c r="B126" s="10" t="s">
        <v>513</v>
      </c>
      <c r="C126" s="4" t="s">
        <v>145</v>
      </c>
      <c r="D126" s="4" t="s">
        <v>150</v>
      </c>
      <c r="E126" s="22">
        <v>377</v>
      </c>
      <c r="F126" s="22"/>
      <c r="G126" s="22">
        <f t="shared" si="2"/>
        <v>377</v>
      </c>
      <c r="H126" s="32">
        <f t="shared" si="3"/>
        <v>1706.482206</v>
      </c>
    </row>
    <row r="127" spans="1:8" ht="15.75">
      <c r="A127" s="27" t="s">
        <v>1019</v>
      </c>
      <c r="B127" s="10" t="s">
        <v>514</v>
      </c>
      <c r="C127" s="4" t="s">
        <v>151</v>
      </c>
      <c r="D127" s="4" t="s">
        <v>152</v>
      </c>
      <c r="E127" s="22">
        <v>568</v>
      </c>
      <c r="F127" s="22"/>
      <c r="G127" s="22">
        <f t="shared" si="2"/>
        <v>568</v>
      </c>
      <c r="H127" s="32">
        <f t="shared" si="3"/>
        <v>2571.039504</v>
      </c>
    </row>
    <row r="128" spans="1:8" ht="15.75">
      <c r="A128" s="27" t="s">
        <v>829</v>
      </c>
      <c r="B128" s="10" t="s">
        <v>515</v>
      </c>
      <c r="C128" s="4" t="s">
        <v>151</v>
      </c>
      <c r="D128" s="4" t="s">
        <v>153</v>
      </c>
      <c r="E128" s="22">
        <v>509</v>
      </c>
      <c r="F128" s="22"/>
      <c r="G128" s="22">
        <f t="shared" si="2"/>
        <v>509</v>
      </c>
      <c r="H128" s="32">
        <f t="shared" si="3"/>
        <v>2303.977302</v>
      </c>
    </row>
    <row r="129" spans="1:8" ht="15.75">
      <c r="A129" s="27" t="s">
        <v>830</v>
      </c>
      <c r="B129" s="10" t="s">
        <v>516</v>
      </c>
      <c r="C129" s="4" t="s">
        <v>151</v>
      </c>
      <c r="D129" s="4" t="s">
        <v>154</v>
      </c>
      <c r="E129" s="22">
        <v>1875</v>
      </c>
      <c r="F129" s="22"/>
      <c r="G129" s="22">
        <f t="shared" si="2"/>
        <v>1875</v>
      </c>
      <c r="H129" s="32">
        <f t="shared" si="3"/>
        <v>8487.14625</v>
      </c>
    </row>
    <row r="130" spans="1:8" ht="15.75">
      <c r="A130" s="27" t="s">
        <v>831</v>
      </c>
      <c r="B130" s="10" t="s">
        <v>517</v>
      </c>
      <c r="C130" s="4" t="s">
        <v>151</v>
      </c>
      <c r="D130" s="4" t="s">
        <v>155</v>
      </c>
      <c r="E130" s="22">
        <v>110</v>
      </c>
      <c r="F130" s="22"/>
      <c r="G130" s="22">
        <f t="shared" si="2"/>
        <v>110</v>
      </c>
      <c r="H130" s="32">
        <f t="shared" si="3"/>
        <v>497.91258</v>
      </c>
    </row>
    <row r="131" spans="1:8" ht="15.75">
      <c r="A131" s="27" t="s">
        <v>832</v>
      </c>
      <c r="B131" s="10" t="s">
        <v>518</v>
      </c>
      <c r="C131" s="4" t="s">
        <v>156</v>
      </c>
      <c r="D131" s="4" t="s">
        <v>157</v>
      </c>
      <c r="E131" s="22">
        <v>2021</v>
      </c>
      <c r="F131" s="22"/>
      <c r="G131" s="22">
        <f t="shared" si="2"/>
        <v>2021</v>
      </c>
      <c r="H131" s="32">
        <f t="shared" si="3"/>
        <v>9148.012038</v>
      </c>
    </row>
    <row r="132" spans="1:8" ht="15.75">
      <c r="A132" s="27" t="s">
        <v>833</v>
      </c>
      <c r="B132" s="10" t="s">
        <v>519</v>
      </c>
      <c r="C132" s="4" t="s">
        <v>156</v>
      </c>
      <c r="D132" s="4" t="s">
        <v>158</v>
      </c>
      <c r="E132" s="22">
        <v>282</v>
      </c>
      <c r="F132" s="22"/>
      <c r="G132" s="22">
        <f t="shared" si="2"/>
        <v>282</v>
      </c>
      <c r="H132" s="32">
        <f t="shared" si="3"/>
        <v>1276.466796</v>
      </c>
    </row>
    <row r="133" spans="1:8" ht="15.75">
      <c r="A133" s="27" t="s">
        <v>834</v>
      </c>
      <c r="B133" s="10" t="s">
        <v>520</v>
      </c>
      <c r="C133" s="4" t="s">
        <v>156</v>
      </c>
      <c r="D133" s="4" t="s">
        <v>159</v>
      </c>
      <c r="E133" s="22">
        <v>421</v>
      </c>
      <c r="F133" s="22"/>
      <c r="G133" s="22">
        <f t="shared" si="2"/>
        <v>421</v>
      </c>
      <c r="H133" s="32">
        <f t="shared" si="3"/>
        <v>1905.647238</v>
      </c>
    </row>
    <row r="134" spans="1:8" ht="15.75">
      <c r="A134" s="27" t="s">
        <v>835</v>
      </c>
      <c r="B134" s="10" t="s">
        <v>521</v>
      </c>
      <c r="C134" s="4" t="s">
        <v>156</v>
      </c>
      <c r="D134" s="4" t="s">
        <v>160</v>
      </c>
      <c r="E134" s="22">
        <v>562</v>
      </c>
      <c r="F134" s="22"/>
      <c r="G134" s="22">
        <f t="shared" si="2"/>
        <v>562</v>
      </c>
      <c r="H134" s="32">
        <f t="shared" si="3"/>
        <v>2543.880636</v>
      </c>
    </row>
    <row r="135" spans="1:8" ht="15.75">
      <c r="A135" s="27" t="s">
        <v>836</v>
      </c>
      <c r="B135" s="10" t="s">
        <v>522</v>
      </c>
      <c r="C135" s="4" t="s">
        <v>156</v>
      </c>
      <c r="D135" s="4" t="s">
        <v>161</v>
      </c>
      <c r="E135" s="22">
        <v>1322</v>
      </c>
      <c r="F135" s="22"/>
      <c r="G135" s="22">
        <f aca="true" t="shared" si="4" ref="G135:G177">E135+F135</f>
        <v>1322</v>
      </c>
      <c r="H135" s="32">
        <f aca="true" t="shared" si="5" ref="H135:H198">G135*4.526478</f>
        <v>5984.003916</v>
      </c>
    </row>
    <row r="136" spans="1:8" ht="15.75">
      <c r="A136" s="27" t="s">
        <v>837</v>
      </c>
      <c r="B136" s="10" t="s">
        <v>523</v>
      </c>
      <c r="C136" s="4" t="s">
        <v>156</v>
      </c>
      <c r="D136" s="4" t="s">
        <v>162</v>
      </c>
      <c r="E136" s="22">
        <v>361</v>
      </c>
      <c r="F136" s="22"/>
      <c r="G136" s="22">
        <f t="shared" si="4"/>
        <v>361</v>
      </c>
      <c r="H136" s="32">
        <f t="shared" si="5"/>
        <v>1634.058558</v>
      </c>
    </row>
    <row r="137" spans="1:8" ht="15.75">
      <c r="A137" s="27" t="s">
        <v>838</v>
      </c>
      <c r="B137" s="10" t="s">
        <v>524</v>
      </c>
      <c r="C137" s="4" t="s">
        <v>156</v>
      </c>
      <c r="D137" s="4" t="s">
        <v>163</v>
      </c>
      <c r="E137" s="22">
        <v>603</v>
      </c>
      <c r="F137" s="22"/>
      <c r="G137" s="22">
        <f t="shared" si="4"/>
        <v>603</v>
      </c>
      <c r="H137" s="32">
        <f t="shared" si="5"/>
        <v>2729.466234</v>
      </c>
    </row>
    <row r="138" spans="1:8" ht="15.75">
      <c r="A138" s="27" t="s">
        <v>839</v>
      </c>
      <c r="B138" s="10" t="s">
        <v>525</v>
      </c>
      <c r="C138" s="4" t="s">
        <v>164</v>
      </c>
      <c r="D138" s="4" t="s">
        <v>165</v>
      </c>
      <c r="E138" s="22">
        <v>560</v>
      </c>
      <c r="F138" s="22"/>
      <c r="G138" s="22">
        <f t="shared" si="4"/>
        <v>560</v>
      </c>
      <c r="H138" s="32">
        <f t="shared" si="5"/>
        <v>2534.82768</v>
      </c>
    </row>
    <row r="139" spans="1:8" ht="15.75">
      <c r="A139" s="27" t="s">
        <v>840</v>
      </c>
      <c r="B139" s="10" t="s">
        <v>526</v>
      </c>
      <c r="C139" s="4" t="s">
        <v>164</v>
      </c>
      <c r="D139" s="4" t="s">
        <v>166</v>
      </c>
      <c r="E139" s="22">
        <v>535</v>
      </c>
      <c r="F139" s="22"/>
      <c r="G139" s="22">
        <f t="shared" si="4"/>
        <v>535</v>
      </c>
      <c r="H139" s="32">
        <f t="shared" si="5"/>
        <v>2421.66573</v>
      </c>
    </row>
    <row r="140" spans="1:8" ht="15.75">
      <c r="A140" s="27" t="s">
        <v>841</v>
      </c>
      <c r="B140" s="10" t="s">
        <v>527</v>
      </c>
      <c r="C140" s="4" t="s">
        <v>164</v>
      </c>
      <c r="D140" s="4" t="s">
        <v>167</v>
      </c>
      <c r="E140" s="22">
        <v>316</v>
      </c>
      <c r="F140" s="22"/>
      <c r="G140" s="22">
        <f t="shared" si="4"/>
        <v>316</v>
      </c>
      <c r="H140" s="32">
        <f t="shared" si="5"/>
        <v>1430.367048</v>
      </c>
    </row>
    <row r="141" spans="1:8" ht="15.75">
      <c r="A141" s="27" t="s">
        <v>842</v>
      </c>
      <c r="B141" s="10" t="s">
        <v>528</v>
      </c>
      <c r="C141" s="4" t="s">
        <v>164</v>
      </c>
      <c r="D141" s="4" t="s">
        <v>168</v>
      </c>
      <c r="E141" s="22">
        <v>551</v>
      </c>
      <c r="F141" s="22"/>
      <c r="G141" s="22">
        <f t="shared" si="4"/>
        <v>551</v>
      </c>
      <c r="H141" s="32">
        <f t="shared" si="5"/>
        <v>2494.089378</v>
      </c>
    </row>
    <row r="142" spans="1:8" ht="15.75">
      <c r="A142" s="27" t="s">
        <v>843</v>
      </c>
      <c r="B142" s="10" t="s">
        <v>529</v>
      </c>
      <c r="C142" s="4" t="s">
        <v>169</v>
      </c>
      <c r="D142" s="4" t="s">
        <v>170</v>
      </c>
      <c r="E142" s="22">
        <v>1736</v>
      </c>
      <c r="F142" s="22">
        <v>30</v>
      </c>
      <c r="G142" s="22">
        <f t="shared" si="4"/>
        <v>1766</v>
      </c>
      <c r="H142" s="32">
        <f t="shared" si="5"/>
        <v>7993.760148</v>
      </c>
    </row>
    <row r="143" spans="1:8" ht="15.75">
      <c r="A143" s="27" t="s">
        <v>844</v>
      </c>
      <c r="B143" s="10" t="s">
        <v>530</v>
      </c>
      <c r="C143" s="4" t="s">
        <v>169</v>
      </c>
      <c r="D143" s="4" t="s">
        <v>171</v>
      </c>
      <c r="E143" s="22">
        <v>284</v>
      </c>
      <c r="F143" s="22"/>
      <c r="G143" s="22">
        <f t="shared" si="4"/>
        <v>284</v>
      </c>
      <c r="H143" s="32">
        <f t="shared" si="5"/>
        <v>1285.519752</v>
      </c>
    </row>
    <row r="144" spans="1:8" ht="15.75">
      <c r="A144" s="27" t="s">
        <v>845</v>
      </c>
      <c r="B144" s="10" t="s">
        <v>531</v>
      </c>
      <c r="C144" s="4" t="s">
        <v>169</v>
      </c>
      <c r="D144" s="4" t="s">
        <v>172</v>
      </c>
      <c r="E144" s="22">
        <v>634</v>
      </c>
      <c r="F144" s="22"/>
      <c r="G144" s="22">
        <f t="shared" si="4"/>
        <v>634</v>
      </c>
      <c r="H144" s="32">
        <f t="shared" si="5"/>
        <v>2869.787052</v>
      </c>
    </row>
    <row r="145" spans="1:8" ht="15.75">
      <c r="A145" s="27" t="s">
        <v>846</v>
      </c>
      <c r="B145" s="10" t="s">
        <v>532</v>
      </c>
      <c r="C145" s="4" t="s">
        <v>173</v>
      </c>
      <c r="D145" s="4" t="s">
        <v>174</v>
      </c>
      <c r="E145" s="22">
        <v>559</v>
      </c>
      <c r="F145" s="22"/>
      <c r="G145" s="22">
        <f t="shared" si="4"/>
        <v>559</v>
      </c>
      <c r="H145" s="32">
        <f t="shared" si="5"/>
        <v>2530.301202</v>
      </c>
    </row>
    <row r="146" spans="1:8" ht="15.75">
      <c r="A146" s="27" t="s">
        <v>847</v>
      </c>
      <c r="B146" s="10" t="s">
        <v>533</v>
      </c>
      <c r="C146" s="4" t="s">
        <v>173</v>
      </c>
      <c r="D146" s="4" t="s">
        <v>175</v>
      </c>
      <c r="E146" s="22">
        <v>1583</v>
      </c>
      <c r="F146" s="22"/>
      <c r="G146" s="22">
        <f t="shared" si="4"/>
        <v>1583</v>
      </c>
      <c r="H146" s="32">
        <f t="shared" si="5"/>
        <v>7165.414674</v>
      </c>
    </row>
    <row r="147" spans="1:8" ht="15.75">
      <c r="A147" s="27" t="s">
        <v>848</v>
      </c>
      <c r="B147" s="10" t="s">
        <v>534</v>
      </c>
      <c r="C147" s="4" t="s">
        <v>173</v>
      </c>
      <c r="D147" s="4" t="s">
        <v>176</v>
      </c>
      <c r="E147" s="22">
        <v>6444</v>
      </c>
      <c r="F147" s="22">
        <v>358</v>
      </c>
      <c r="G147" s="22">
        <f t="shared" si="4"/>
        <v>6802</v>
      </c>
      <c r="H147" s="32">
        <f t="shared" si="5"/>
        <v>30789.103356</v>
      </c>
    </row>
    <row r="148" spans="1:8" ht="15.75">
      <c r="A148" s="27" t="s">
        <v>849</v>
      </c>
      <c r="B148" s="10" t="s">
        <v>535</v>
      </c>
      <c r="C148" s="4" t="s">
        <v>173</v>
      </c>
      <c r="D148" s="4" t="s">
        <v>177</v>
      </c>
      <c r="E148" s="22">
        <v>3341</v>
      </c>
      <c r="F148" s="22"/>
      <c r="G148" s="22">
        <f t="shared" si="4"/>
        <v>3341</v>
      </c>
      <c r="H148" s="32">
        <f t="shared" si="5"/>
        <v>15122.962998</v>
      </c>
    </row>
    <row r="149" spans="1:8" ht="15.75">
      <c r="A149" s="27" t="s">
        <v>850</v>
      </c>
      <c r="B149" s="10" t="s">
        <v>536</v>
      </c>
      <c r="C149" s="4" t="s">
        <v>173</v>
      </c>
      <c r="D149" s="4" t="s">
        <v>389</v>
      </c>
      <c r="E149" s="22">
        <v>620</v>
      </c>
      <c r="F149" s="22"/>
      <c r="G149" s="22">
        <f t="shared" si="4"/>
        <v>620</v>
      </c>
      <c r="H149" s="32">
        <f t="shared" si="5"/>
        <v>2806.41636</v>
      </c>
    </row>
    <row r="150" spans="1:8" ht="15.75">
      <c r="A150" s="27" t="s">
        <v>851</v>
      </c>
      <c r="B150" s="10" t="s">
        <v>537</v>
      </c>
      <c r="C150" s="4" t="s">
        <v>173</v>
      </c>
      <c r="D150" s="4" t="s">
        <v>178</v>
      </c>
      <c r="E150" s="22">
        <v>2914</v>
      </c>
      <c r="F150" s="22"/>
      <c r="G150" s="22">
        <f t="shared" si="4"/>
        <v>2914</v>
      </c>
      <c r="H150" s="32">
        <f t="shared" si="5"/>
        <v>13190.156892</v>
      </c>
    </row>
    <row r="151" spans="1:8" ht="15.75">
      <c r="A151" s="27" t="s">
        <v>852</v>
      </c>
      <c r="B151" s="10" t="s">
        <v>538</v>
      </c>
      <c r="C151" s="4" t="s">
        <v>179</v>
      </c>
      <c r="D151" s="4" t="s">
        <v>180</v>
      </c>
      <c r="E151" s="22">
        <v>2044</v>
      </c>
      <c r="F151" s="22"/>
      <c r="G151" s="22">
        <f t="shared" si="4"/>
        <v>2044</v>
      </c>
      <c r="H151" s="32">
        <f t="shared" si="5"/>
        <v>9252.121032</v>
      </c>
    </row>
    <row r="152" spans="1:8" ht="15.75">
      <c r="A152" s="27" t="s">
        <v>853</v>
      </c>
      <c r="B152" s="10" t="s">
        <v>539</v>
      </c>
      <c r="C152" s="4" t="s">
        <v>179</v>
      </c>
      <c r="D152" s="4" t="s">
        <v>181</v>
      </c>
      <c r="E152" s="22">
        <v>1153</v>
      </c>
      <c r="F152" s="22"/>
      <c r="G152" s="22">
        <f t="shared" si="4"/>
        <v>1153</v>
      </c>
      <c r="H152" s="32">
        <f t="shared" si="5"/>
        <v>5219.029134</v>
      </c>
    </row>
    <row r="153" spans="1:8" ht="15.75">
      <c r="A153" s="27" t="s">
        <v>854</v>
      </c>
      <c r="B153" s="10" t="s">
        <v>540</v>
      </c>
      <c r="C153" s="4" t="s">
        <v>179</v>
      </c>
      <c r="D153" s="4" t="s">
        <v>182</v>
      </c>
      <c r="E153" s="22">
        <v>156</v>
      </c>
      <c r="F153" s="22"/>
      <c r="G153" s="22">
        <f t="shared" si="4"/>
        <v>156</v>
      </c>
      <c r="H153" s="32">
        <f t="shared" si="5"/>
        <v>706.130568</v>
      </c>
    </row>
    <row r="154" spans="1:8" ht="15.75">
      <c r="A154" s="27" t="s">
        <v>855</v>
      </c>
      <c r="B154" s="10" t="s">
        <v>541</v>
      </c>
      <c r="C154" s="4" t="s">
        <v>179</v>
      </c>
      <c r="D154" s="4" t="s">
        <v>183</v>
      </c>
      <c r="E154" s="22">
        <v>657</v>
      </c>
      <c r="F154" s="22"/>
      <c r="G154" s="22">
        <f t="shared" si="4"/>
        <v>657</v>
      </c>
      <c r="H154" s="32">
        <f t="shared" si="5"/>
        <v>2973.896046</v>
      </c>
    </row>
    <row r="155" spans="1:8" ht="15.75">
      <c r="A155" s="27" t="s">
        <v>856</v>
      </c>
      <c r="B155" s="10" t="s">
        <v>542</v>
      </c>
      <c r="C155" s="4" t="s">
        <v>184</v>
      </c>
      <c r="D155" s="4" t="s">
        <v>185</v>
      </c>
      <c r="E155" s="22">
        <v>380</v>
      </c>
      <c r="F155" s="22"/>
      <c r="G155" s="22">
        <f t="shared" si="4"/>
        <v>380</v>
      </c>
      <c r="H155" s="32">
        <f t="shared" si="5"/>
        <v>1720.06164</v>
      </c>
    </row>
    <row r="156" spans="1:8" ht="15.75">
      <c r="A156" s="27" t="s">
        <v>857</v>
      </c>
      <c r="B156" s="10" t="s">
        <v>543</v>
      </c>
      <c r="C156" s="4" t="s">
        <v>184</v>
      </c>
      <c r="D156" s="4" t="s">
        <v>186</v>
      </c>
      <c r="E156" s="22">
        <v>510</v>
      </c>
      <c r="F156" s="22"/>
      <c r="G156" s="22">
        <f t="shared" si="4"/>
        <v>510</v>
      </c>
      <c r="H156" s="32">
        <f t="shared" si="5"/>
        <v>2308.50378</v>
      </c>
    </row>
    <row r="157" spans="1:8" ht="15.75">
      <c r="A157" s="27" t="s">
        <v>858</v>
      </c>
      <c r="B157" s="10" t="s">
        <v>544</v>
      </c>
      <c r="C157" s="4" t="s">
        <v>184</v>
      </c>
      <c r="D157" s="4" t="s">
        <v>187</v>
      </c>
      <c r="E157" s="22">
        <v>659</v>
      </c>
      <c r="F157" s="22"/>
      <c r="G157" s="22">
        <f t="shared" si="4"/>
        <v>659</v>
      </c>
      <c r="H157" s="32">
        <f t="shared" si="5"/>
        <v>2982.949002</v>
      </c>
    </row>
    <row r="158" spans="1:8" ht="15.75">
      <c r="A158" s="27" t="s">
        <v>859</v>
      </c>
      <c r="B158" s="10" t="s">
        <v>545</v>
      </c>
      <c r="C158" s="4" t="s">
        <v>188</v>
      </c>
      <c r="D158" s="4" t="s">
        <v>189</v>
      </c>
      <c r="E158" s="22">
        <v>380</v>
      </c>
      <c r="F158" s="22"/>
      <c r="G158" s="22">
        <f t="shared" si="4"/>
        <v>380</v>
      </c>
      <c r="H158" s="32">
        <f t="shared" si="5"/>
        <v>1720.06164</v>
      </c>
    </row>
    <row r="159" spans="1:8" ht="15.75">
      <c r="A159" s="27" t="s">
        <v>860</v>
      </c>
      <c r="B159" s="10" t="s">
        <v>546</v>
      </c>
      <c r="C159" s="4" t="s">
        <v>188</v>
      </c>
      <c r="D159" s="4" t="s">
        <v>190</v>
      </c>
      <c r="E159" s="22">
        <v>929</v>
      </c>
      <c r="F159" s="22"/>
      <c r="G159" s="22">
        <f t="shared" si="4"/>
        <v>929</v>
      </c>
      <c r="H159" s="32">
        <f t="shared" si="5"/>
        <v>4205.098062</v>
      </c>
    </row>
    <row r="160" spans="1:8" ht="15.75">
      <c r="A160" s="27" t="s">
        <v>861</v>
      </c>
      <c r="B160" s="10" t="s">
        <v>547</v>
      </c>
      <c r="C160" s="4" t="s">
        <v>188</v>
      </c>
      <c r="D160" s="4" t="s">
        <v>191</v>
      </c>
      <c r="E160" s="22">
        <v>225</v>
      </c>
      <c r="F160" s="22"/>
      <c r="G160" s="22">
        <f t="shared" si="4"/>
        <v>225</v>
      </c>
      <c r="H160" s="32">
        <f t="shared" si="5"/>
        <v>1018.45755</v>
      </c>
    </row>
    <row r="161" spans="1:8" ht="15.75">
      <c r="A161" s="27" t="s">
        <v>862</v>
      </c>
      <c r="B161" s="10" t="s">
        <v>548</v>
      </c>
      <c r="C161" s="4" t="s">
        <v>188</v>
      </c>
      <c r="D161" s="4" t="s">
        <v>192</v>
      </c>
      <c r="E161" s="22">
        <v>578</v>
      </c>
      <c r="F161" s="22"/>
      <c r="G161" s="22">
        <f t="shared" si="4"/>
        <v>578</v>
      </c>
      <c r="H161" s="32">
        <f t="shared" si="5"/>
        <v>2616.304284</v>
      </c>
    </row>
    <row r="162" spans="1:8" ht="15.75">
      <c r="A162" s="27" t="s">
        <v>863</v>
      </c>
      <c r="B162" s="10" t="s">
        <v>549</v>
      </c>
      <c r="C162" s="4" t="s">
        <v>188</v>
      </c>
      <c r="D162" s="4" t="s">
        <v>193</v>
      </c>
      <c r="E162" s="22">
        <v>325</v>
      </c>
      <c r="F162" s="22"/>
      <c r="G162" s="22">
        <f t="shared" si="4"/>
        <v>325</v>
      </c>
      <c r="H162" s="32">
        <f t="shared" si="5"/>
        <v>1471.10535</v>
      </c>
    </row>
    <row r="163" spans="1:8" ht="15.75">
      <c r="A163" s="27" t="s">
        <v>864</v>
      </c>
      <c r="B163" s="10" t="s">
        <v>550</v>
      </c>
      <c r="C163" s="4" t="s">
        <v>188</v>
      </c>
      <c r="D163" s="4" t="s">
        <v>194</v>
      </c>
      <c r="E163" s="22">
        <v>803</v>
      </c>
      <c r="F163" s="22"/>
      <c r="G163" s="22">
        <f t="shared" si="4"/>
        <v>803</v>
      </c>
      <c r="H163" s="32">
        <f t="shared" si="5"/>
        <v>3634.761834</v>
      </c>
    </row>
    <row r="164" spans="1:8" ht="15.75">
      <c r="A164" s="27" t="s">
        <v>865</v>
      </c>
      <c r="B164" s="10" t="s">
        <v>551</v>
      </c>
      <c r="C164" s="4" t="s">
        <v>195</v>
      </c>
      <c r="D164" s="4" t="s">
        <v>196</v>
      </c>
      <c r="E164" s="22">
        <v>1864</v>
      </c>
      <c r="F164" s="22"/>
      <c r="G164" s="22">
        <f t="shared" si="4"/>
        <v>1864</v>
      </c>
      <c r="H164" s="32">
        <f t="shared" si="5"/>
        <v>8437.354992</v>
      </c>
    </row>
    <row r="165" spans="1:8" ht="15.75">
      <c r="A165" s="27" t="s">
        <v>866</v>
      </c>
      <c r="B165" s="10" t="s">
        <v>552</v>
      </c>
      <c r="C165" s="4" t="s">
        <v>197</v>
      </c>
      <c r="D165" s="4" t="s">
        <v>198</v>
      </c>
      <c r="E165" s="22">
        <v>235</v>
      </c>
      <c r="F165" s="22"/>
      <c r="G165" s="22">
        <f t="shared" si="4"/>
        <v>235</v>
      </c>
      <c r="H165" s="32">
        <f t="shared" si="5"/>
        <v>1063.72233</v>
      </c>
    </row>
    <row r="166" spans="1:8" ht="15.75">
      <c r="A166" s="27" t="s">
        <v>867</v>
      </c>
      <c r="B166" s="10" t="s">
        <v>553</v>
      </c>
      <c r="C166" s="4" t="s">
        <v>197</v>
      </c>
      <c r="D166" s="4" t="s">
        <v>199</v>
      </c>
      <c r="E166" s="22">
        <v>308</v>
      </c>
      <c r="F166" s="22"/>
      <c r="G166" s="22">
        <f t="shared" si="4"/>
        <v>308</v>
      </c>
      <c r="H166" s="32">
        <f t="shared" si="5"/>
        <v>1394.155224</v>
      </c>
    </row>
    <row r="167" spans="1:8" ht="15.75">
      <c r="A167" s="27" t="s">
        <v>868</v>
      </c>
      <c r="B167" s="10" t="s">
        <v>554</v>
      </c>
      <c r="C167" s="4" t="s">
        <v>197</v>
      </c>
      <c r="D167" s="4" t="s">
        <v>200</v>
      </c>
      <c r="E167" s="22">
        <v>1541</v>
      </c>
      <c r="F167" s="22"/>
      <c r="G167" s="22">
        <f t="shared" si="4"/>
        <v>1541</v>
      </c>
      <c r="H167" s="32">
        <f t="shared" si="5"/>
        <v>6975.302598</v>
      </c>
    </row>
    <row r="168" spans="1:8" ht="15.75">
      <c r="A168" s="27" t="s">
        <v>869</v>
      </c>
      <c r="B168" s="10" t="s">
        <v>555</v>
      </c>
      <c r="C168" s="4" t="s">
        <v>201</v>
      </c>
      <c r="D168" s="4" t="s">
        <v>202</v>
      </c>
      <c r="E168" s="22">
        <v>1622</v>
      </c>
      <c r="F168" s="22"/>
      <c r="G168" s="22">
        <f t="shared" si="4"/>
        <v>1622</v>
      </c>
      <c r="H168" s="32">
        <f t="shared" si="5"/>
        <v>7341.947316</v>
      </c>
    </row>
    <row r="169" spans="1:8" ht="15.75">
      <c r="A169" s="27" t="s">
        <v>870</v>
      </c>
      <c r="B169" s="10" t="s">
        <v>556</v>
      </c>
      <c r="C169" s="4" t="s">
        <v>201</v>
      </c>
      <c r="D169" s="4" t="s">
        <v>203</v>
      </c>
      <c r="E169" s="22">
        <v>473</v>
      </c>
      <c r="F169" s="22"/>
      <c r="G169" s="22">
        <f t="shared" si="4"/>
        <v>473</v>
      </c>
      <c r="H169" s="32">
        <f t="shared" si="5"/>
        <v>2141.024094</v>
      </c>
    </row>
    <row r="170" spans="1:8" ht="15.75">
      <c r="A170" s="27" t="s">
        <v>871</v>
      </c>
      <c r="B170" s="10" t="s">
        <v>557</v>
      </c>
      <c r="C170" s="4" t="s">
        <v>204</v>
      </c>
      <c r="D170" s="4" t="s">
        <v>205</v>
      </c>
      <c r="E170" s="22">
        <v>1448</v>
      </c>
      <c r="F170" s="22"/>
      <c r="G170" s="22">
        <f t="shared" si="4"/>
        <v>1448</v>
      </c>
      <c r="H170" s="32">
        <f t="shared" si="5"/>
        <v>6554.340144</v>
      </c>
    </row>
    <row r="171" spans="1:8" ht="15.75">
      <c r="A171" s="27" t="s">
        <v>872</v>
      </c>
      <c r="B171" s="10" t="s">
        <v>558</v>
      </c>
      <c r="C171" s="4" t="s">
        <v>204</v>
      </c>
      <c r="D171" s="4" t="s">
        <v>206</v>
      </c>
      <c r="E171" s="22">
        <v>546</v>
      </c>
      <c r="F171" s="22"/>
      <c r="G171" s="22">
        <f t="shared" si="4"/>
        <v>546</v>
      </c>
      <c r="H171" s="32">
        <f t="shared" si="5"/>
        <v>2471.456988</v>
      </c>
    </row>
    <row r="172" spans="1:8" ht="15.75">
      <c r="A172" s="27" t="s">
        <v>873</v>
      </c>
      <c r="B172" s="10" t="s">
        <v>559</v>
      </c>
      <c r="C172" s="4" t="s">
        <v>204</v>
      </c>
      <c r="D172" s="4" t="s">
        <v>207</v>
      </c>
      <c r="E172" s="22">
        <v>1160</v>
      </c>
      <c r="F172" s="22">
        <v>65</v>
      </c>
      <c r="G172" s="22">
        <f t="shared" si="4"/>
        <v>1225</v>
      </c>
      <c r="H172" s="32">
        <f t="shared" si="5"/>
        <v>5544.93555</v>
      </c>
    </row>
    <row r="173" spans="1:8" ht="15.75">
      <c r="A173" s="27" t="s">
        <v>874</v>
      </c>
      <c r="B173" s="10" t="s">
        <v>560</v>
      </c>
      <c r="C173" s="4" t="s">
        <v>204</v>
      </c>
      <c r="D173" s="4" t="s">
        <v>208</v>
      </c>
      <c r="E173" s="22">
        <v>391</v>
      </c>
      <c r="F173" s="22">
        <v>190</v>
      </c>
      <c r="G173" s="22">
        <f t="shared" si="4"/>
        <v>581</v>
      </c>
      <c r="H173" s="32">
        <f t="shared" si="5"/>
        <v>2629.883718</v>
      </c>
    </row>
    <row r="174" spans="1:8" ht="15.75">
      <c r="A174" s="27" t="s">
        <v>875</v>
      </c>
      <c r="B174" s="10" t="s">
        <v>561</v>
      </c>
      <c r="C174" s="4" t="s">
        <v>209</v>
      </c>
      <c r="D174" s="4" t="s">
        <v>210</v>
      </c>
      <c r="E174" s="22">
        <v>1758</v>
      </c>
      <c r="F174" s="22"/>
      <c r="G174" s="22">
        <f t="shared" si="4"/>
        <v>1758</v>
      </c>
      <c r="H174" s="32">
        <f t="shared" si="5"/>
        <v>7957.548324</v>
      </c>
    </row>
    <row r="175" spans="1:8" ht="15.75">
      <c r="A175" s="27" t="s">
        <v>876</v>
      </c>
      <c r="B175" s="10" t="s">
        <v>562</v>
      </c>
      <c r="C175" s="4" t="s">
        <v>209</v>
      </c>
      <c r="D175" s="4" t="s">
        <v>211</v>
      </c>
      <c r="E175" s="22">
        <v>957</v>
      </c>
      <c r="F175" s="22"/>
      <c r="G175" s="22">
        <f t="shared" si="4"/>
        <v>957</v>
      </c>
      <c r="H175" s="32">
        <f t="shared" si="5"/>
        <v>4331.839446</v>
      </c>
    </row>
    <row r="176" spans="1:8" ht="15.75">
      <c r="A176" s="27" t="s">
        <v>877</v>
      </c>
      <c r="B176" s="10" t="s">
        <v>563</v>
      </c>
      <c r="C176" s="4" t="s">
        <v>209</v>
      </c>
      <c r="D176" s="4" t="s">
        <v>212</v>
      </c>
      <c r="E176" s="22">
        <v>684</v>
      </c>
      <c r="F176" s="22"/>
      <c r="G176" s="22">
        <f t="shared" si="4"/>
        <v>684</v>
      </c>
      <c r="H176" s="32">
        <f t="shared" si="5"/>
        <v>3096.110952</v>
      </c>
    </row>
    <row r="177" spans="1:8" ht="15.75">
      <c r="A177" s="27" t="s">
        <v>878</v>
      </c>
      <c r="B177" s="10" t="s">
        <v>564</v>
      </c>
      <c r="C177" s="4" t="s">
        <v>209</v>
      </c>
      <c r="D177" s="4" t="s">
        <v>213</v>
      </c>
      <c r="E177" s="22">
        <v>7261</v>
      </c>
      <c r="F177" s="22"/>
      <c r="G177" s="22">
        <f t="shared" si="4"/>
        <v>7261</v>
      </c>
      <c r="H177" s="32">
        <f t="shared" si="5"/>
        <v>32866.756758</v>
      </c>
    </row>
    <row r="178" spans="1:8" ht="15.75">
      <c r="A178" s="27" t="s">
        <v>879</v>
      </c>
      <c r="B178" s="10" t="s">
        <v>565</v>
      </c>
      <c r="C178" s="4" t="s">
        <v>214</v>
      </c>
      <c r="D178" s="4" t="s">
        <v>215</v>
      </c>
      <c r="E178" s="22">
        <v>2035</v>
      </c>
      <c r="F178" s="22"/>
      <c r="G178" s="22">
        <f aca="true" t="shared" si="6" ref="G178:G197">E178+F178</f>
        <v>2035</v>
      </c>
      <c r="H178" s="32">
        <f t="shared" si="5"/>
        <v>9211.38273</v>
      </c>
    </row>
    <row r="179" spans="1:8" ht="15.75">
      <c r="A179" s="27" t="s">
        <v>1022</v>
      </c>
      <c r="B179" s="10" t="s">
        <v>566</v>
      </c>
      <c r="C179" s="4" t="s">
        <v>214</v>
      </c>
      <c r="D179" s="4" t="s">
        <v>216</v>
      </c>
      <c r="E179" s="22">
        <v>271</v>
      </c>
      <c r="F179" s="22"/>
      <c r="G179" s="22">
        <f t="shared" si="6"/>
        <v>271</v>
      </c>
      <c r="H179" s="32">
        <f t="shared" si="5"/>
        <v>1226.675538</v>
      </c>
    </row>
    <row r="180" spans="1:8" ht="15.75">
      <c r="A180" s="27" t="s">
        <v>880</v>
      </c>
      <c r="B180" s="10" t="s">
        <v>567</v>
      </c>
      <c r="C180" s="4" t="s">
        <v>214</v>
      </c>
      <c r="D180" s="4" t="s">
        <v>217</v>
      </c>
      <c r="E180" s="22">
        <v>343</v>
      </c>
      <c r="F180" s="22"/>
      <c r="G180" s="22">
        <f t="shared" si="6"/>
        <v>343</v>
      </c>
      <c r="H180" s="32">
        <f t="shared" si="5"/>
        <v>1552.581954</v>
      </c>
    </row>
    <row r="181" spans="1:8" ht="15.75">
      <c r="A181" s="27" t="s">
        <v>881</v>
      </c>
      <c r="B181" s="10" t="s">
        <v>568</v>
      </c>
      <c r="C181" s="4" t="s">
        <v>218</v>
      </c>
      <c r="D181" s="4" t="s">
        <v>219</v>
      </c>
      <c r="E181" s="22">
        <v>923</v>
      </c>
      <c r="F181" s="22"/>
      <c r="G181" s="22">
        <f t="shared" si="6"/>
        <v>923</v>
      </c>
      <c r="H181" s="32">
        <f t="shared" si="5"/>
        <v>4177.939194</v>
      </c>
    </row>
    <row r="182" spans="1:8" ht="15.75">
      <c r="A182" s="27" t="s">
        <v>882</v>
      </c>
      <c r="B182" s="10" t="s">
        <v>569</v>
      </c>
      <c r="C182" s="4" t="s">
        <v>218</v>
      </c>
      <c r="D182" s="4" t="s">
        <v>220</v>
      </c>
      <c r="E182" s="22">
        <v>1078</v>
      </c>
      <c r="F182" s="22"/>
      <c r="G182" s="22">
        <f t="shared" si="6"/>
        <v>1078</v>
      </c>
      <c r="H182" s="32">
        <f t="shared" si="5"/>
        <v>4879.543284</v>
      </c>
    </row>
    <row r="183" spans="1:8" ht="15.75">
      <c r="A183" s="27" t="s">
        <v>883</v>
      </c>
      <c r="B183" s="10" t="s">
        <v>570</v>
      </c>
      <c r="C183" s="4" t="s">
        <v>218</v>
      </c>
      <c r="D183" s="4" t="s">
        <v>221</v>
      </c>
      <c r="E183" s="22">
        <v>306</v>
      </c>
      <c r="F183" s="22"/>
      <c r="G183" s="22">
        <f t="shared" si="6"/>
        <v>306</v>
      </c>
      <c r="H183" s="32">
        <f t="shared" si="5"/>
        <v>1385.102268</v>
      </c>
    </row>
    <row r="184" spans="1:8" ht="15.75">
      <c r="A184" s="27" t="s">
        <v>884</v>
      </c>
      <c r="B184" s="10" t="s">
        <v>571</v>
      </c>
      <c r="C184" s="4" t="s">
        <v>222</v>
      </c>
      <c r="D184" s="4" t="s">
        <v>223</v>
      </c>
      <c r="E184" s="22">
        <v>192</v>
      </c>
      <c r="F184" s="22"/>
      <c r="G184" s="22">
        <f t="shared" si="6"/>
        <v>192</v>
      </c>
      <c r="H184" s="32">
        <f t="shared" si="5"/>
        <v>869.083776</v>
      </c>
    </row>
    <row r="185" spans="1:8" ht="15.75">
      <c r="A185" s="27" t="s">
        <v>885</v>
      </c>
      <c r="B185" s="10" t="s">
        <v>572</v>
      </c>
      <c r="C185" s="4" t="s">
        <v>222</v>
      </c>
      <c r="D185" s="4" t="s">
        <v>224</v>
      </c>
      <c r="E185" s="22">
        <v>955</v>
      </c>
      <c r="F185" s="22"/>
      <c r="G185" s="22">
        <f t="shared" si="6"/>
        <v>955</v>
      </c>
      <c r="H185" s="32">
        <f t="shared" si="5"/>
        <v>4322.78649</v>
      </c>
    </row>
    <row r="186" spans="1:8" ht="15.75">
      <c r="A186" s="27" t="s">
        <v>886</v>
      </c>
      <c r="B186" s="10" t="s">
        <v>573</v>
      </c>
      <c r="C186" s="4" t="s">
        <v>222</v>
      </c>
      <c r="D186" s="4" t="s">
        <v>225</v>
      </c>
      <c r="E186" s="22">
        <v>852</v>
      </c>
      <c r="F186" s="22"/>
      <c r="G186" s="22">
        <f t="shared" si="6"/>
        <v>852</v>
      </c>
      <c r="H186" s="32">
        <f t="shared" si="5"/>
        <v>3856.559256</v>
      </c>
    </row>
    <row r="187" spans="1:8" ht="15.75">
      <c r="A187" s="27" t="s">
        <v>887</v>
      </c>
      <c r="B187" s="10" t="s">
        <v>574</v>
      </c>
      <c r="C187" s="4" t="s">
        <v>222</v>
      </c>
      <c r="D187" s="4" t="s">
        <v>226</v>
      </c>
      <c r="E187" s="22">
        <v>4548</v>
      </c>
      <c r="F187" s="22">
        <v>231</v>
      </c>
      <c r="G187" s="22">
        <f t="shared" si="6"/>
        <v>4779</v>
      </c>
      <c r="H187" s="32">
        <f t="shared" si="5"/>
        <v>21632.038362</v>
      </c>
    </row>
    <row r="188" spans="1:8" ht="15.75">
      <c r="A188" s="27" t="s">
        <v>888</v>
      </c>
      <c r="B188" s="10" t="s">
        <v>575</v>
      </c>
      <c r="C188" s="4" t="s">
        <v>227</v>
      </c>
      <c r="D188" s="4" t="s">
        <v>228</v>
      </c>
      <c r="E188" s="22">
        <v>470</v>
      </c>
      <c r="F188" s="22">
        <v>77</v>
      </c>
      <c r="G188" s="22">
        <f t="shared" si="6"/>
        <v>547</v>
      </c>
      <c r="H188" s="32">
        <f t="shared" si="5"/>
        <v>2475.983466</v>
      </c>
    </row>
    <row r="189" spans="1:8" ht="15.75">
      <c r="A189" s="27" t="s">
        <v>889</v>
      </c>
      <c r="B189" s="10" t="s">
        <v>576</v>
      </c>
      <c r="C189" s="4" t="s">
        <v>227</v>
      </c>
      <c r="D189" s="4" t="s">
        <v>229</v>
      </c>
      <c r="E189" s="22">
        <v>3567</v>
      </c>
      <c r="F189" s="22">
        <v>151</v>
      </c>
      <c r="G189" s="22">
        <f t="shared" si="6"/>
        <v>3718</v>
      </c>
      <c r="H189" s="32">
        <f t="shared" si="5"/>
        <v>16829.445204</v>
      </c>
    </row>
    <row r="190" spans="1:8" ht="15.75">
      <c r="A190" s="27" t="s">
        <v>890</v>
      </c>
      <c r="B190" s="10" t="s">
        <v>577</v>
      </c>
      <c r="C190" s="4" t="s">
        <v>227</v>
      </c>
      <c r="D190" s="4" t="s">
        <v>230</v>
      </c>
      <c r="E190" s="22">
        <v>1522</v>
      </c>
      <c r="F190" s="22"/>
      <c r="G190" s="22">
        <f t="shared" si="6"/>
        <v>1522</v>
      </c>
      <c r="H190" s="32">
        <f t="shared" si="5"/>
        <v>6889.299516</v>
      </c>
    </row>
    <row r="191" spans="1:8" ht="15.75">
      <c r="A191" s="27" t="s">
        <v>891</v>
      </c>
      <c r="B191" s="10" t="s">
        <v>578</v>
      </c>
      <c r="C191" s="4" t="s">
        <v>227</v>
      </c>
      <c r="D191" s="4" t="s">
        <v>231</v>
      </c>
      <c r="E191" s="22">
        <v>1317</v>
      </c>
      <c r="F191" s="22"/>
      <c r="G191" s="22">
        <f t="shared" si="6"/>
        <v>1317</v>
      </c>
      <c r="H191" s="32">
        <f t="shared" si="5"/>
        <v>5961.371526</v>
      </c>
    </row>
    <row r="192" spans="1:8" ht="15.75">
      <c r="A192" s="27" t="s">
        <v>892</v>
      </c>
      <c r="B192" s="10" t="s">
        <v>579</v>
      </c>
      <c r="C192" s="4" t="s">
        <v>227</v>
      </c>
      <c r="D192" s="4" t="s">
        <v>232</v>
      </c>
      <c r="E192" s="22">
        <v>1002</v>
      </c>
      <c r="F192" s="22"/>
      <c r="G192" s="22">
        <f t="shared" si="6"/>
        <v>1002</v>
      </c>
      <c r="H192" s="32">
        <f t="shared" si="5"/>
        <v>4535.530956</v>
      </c>
    </row>
    <row r="193" spans="1:8" ht="15.75">
      <c r="A193" s="27" t="s">
        <v>893</v>
      </c>
      <c r="B193" s="10" t="s">
        <v>580</v>
      </c>
      <c r="C193" s="4" t="s">
        <v>227</v>
      </c>
      <c r="D193" s="4" t="s">
        <v>233</v>
      </c>
      <c r="E193" s="22">
        <v>1810</v>
      </c>
      <c r="F193" s="22"/>
      <c r="G193" s="22">
        <f t="shared" si="6"/>
        <v>1810</v>
      </c>
      <c r="H193" s="32">
        <f t="shared" si="5"/>
        <v>8192.92518</v>
      </c>
    </row>
    <row r="194" spans="1:8" ht="15.75">
      <c r="A194" s="27" t="s">
        <v>894</v>
      </c>
      <c r="B194" s="10" t="s">
        <v>581</v>
      </c>
      <c r="C194" s="4" t="s">
        <v>234</v>
      </c>
      <c r="D194" s="4" t="s">
        <v>235</v>
      </c>
      <c r="E194" s="22">
        <v>1085</v>
      </c>
      <c r="F194" s="22"/>
      <c r="G194" s="22">
        <f t="shared" si="6"/>
        <v>1085</v>
      </c>
      <c r="H194" s="32">
        <f t="shared" si="5"/>
        <v>4911.22863</v>
      </c>
    </row>
    <row r="195" spans="1:8" ht="15.75">
      <c r="A195" s="27" t="s">
        <v>895</v>
      </c>
      <c r="B195" s="10" t="s">
        <v>582</v>
      </c>
      <c r="C195" s="4" t="s">
        <v>234</v>
      </c>
      <c r="D195" s="4" t="s">
        <v>236</v>
      </c>
      <c r="E195" s="22">
        <v>551</v>
      </c>
      <c r="F195" s="22"/>
      <c r="G195" s="22">
        <f t="shared" si="6"/>
        <v>551</v>
      </c>
      <c r="H195" s="32">
        <f t="shared" si="5"/>
        <v>2494.089378</v>
      </c>
    </row>
    <row r="196" spans="1:8" ht="15.75">
      <c r="A196" s="27" t="s">
        <v>896</v>
      </c>
      <c r="B196" s="10" t="s">
        <v>583</v>
      </c>
      <c r="C196" s="4" t="s">
        <v>234</v>
      </c>
      <c r="D196" s="4" t="s">
        <v>237</v>
      </c>
      <c r="E196" s="22">
        <v>291</v>
      </c>
      <c r="F196" s="22"/>
      <c r="G196" s="22">
        <f t="shared" si="6"/>
        <v>291</v>
      </c>
      <c r="H196" s="32">
        <f t="shared" si="5"/>
        <v>1317.205098</v>
      </c>
    </row>
    <row r="197" spans="1:8" ht="15.75">
      <c r="A197" s="27" t="s">
        <v>897</v>
      </c>
      <c r="B197" s="10" t="s">
        <v>584</v>
      </c>
      <c r="C197" s="4" t="s">
        <v>238</v>
      </c>
      <c r="D197" s="4" t="s">
        <v>239</v>
      </c>
      <c r="E197" s="22">
        <v>582</v>
      </c>
      <c r="F197" s="22"/>
      <c r="G197" s="22">
        <f t="shared" si="6"/>
        <v>582</v>
      </c>
      <c r="H197" s="32">
        <f t="shared" si="5"/>
        <v>2634.410196</v>
      </c>
    </row>
    <row r="198" spans="1:8" ht="15.75">
      <c r="A198" s="27" t="s">
        <v>898</v>
      </c>
      <c r="B198" s="10" t="s">
        <v>585</v>
      </c>
      <c r="C198" s="4" t="s">
        <v>238</v>
      </c>
      <c r="D198" s="4" t="s">
        <v>240</v>
      </c>
      <c r="E198" s="22">
        <v>565</v>
      </c>
      <c r="F198" s="22"/>
      <c r="G198" s="22">
        <f aca="true" t="shared" si="7" ref="G198:G261">E198+F198</f>
        <v>565</v>
      </c>
      <c r="H198" s="32">
        <f t="shared" si="5"/>
        <v>2557.46007</v>
      </c>
    </row>
    <row r="199" spans="1:8" ht="15.75">
      <c r="A199" s="27" t="s">
        <v>899</v>
      </c>
      <c r="B199" s="10" t="s">
        <v>586</v>
      </c>
      <c r="C199" s="4" t="s">
        <v>238</v>
      </c>
      <c r="D199" s="4" t="s">
        <v>241</v>
      </c>
      <c r="E199" s="22">
        <v>233</v>
      </c>
      <c r="F199" s="22"/>
      <c r="G199" s="22">
        <f t="shared" si="7"/>
        <v>233</v>
      </c>
      <c r="H199" s="32">
        <f aca="true" t="shared" si="8" ref="H199:H262">G199*4.526478</f>
        <v>1054.669374</v>
      </c>
    </row>
    <row r="200" spans="1:8" ht="15.75">
      <c r="A200" s="27" t="s">
        <v>900</v>
      </c>
      <c r="B200" s="10" t="s">
        <v>587</v>
      </c>
      <c r="C200" s="4" t="s">
        <v>242</v>
      </c>
      <c r="D200" s="4" t="s">
        <v>243</v>
      </c>
      <c r="E200" s="22">
        <v>300</v>
      </c>
      <c r="F200" s="22"/>
      <c r="G200" s="22">
        <f t="shared" si="7"/>
        <v>300</v>
      </c>
      <c r="H200" s="32">
        <f t="shared" si="8"/>
        <v>1357.9434</v>
      </c>
    </row>
    <row r="201" spans="1:8" ht="15.75">
      <c r="A201" s="27" t="s">
        <v>901</v>
      </c>
      <c r="B201" s="10" t="s">
        <v>588</v>
      </c>
      <c r="C201" s="4" t="s">
        <v>242</v>
      </c>
      <c r="D201" s="4" t="s">
        <v>244</v>
      </c>
      <c r="E201" s="22">
        <v>1109</v>
      </c>
      <c r="F201" s="22"/>
      <c r="G201" s="22">
        <f t="shared" si="7"/>
        <v>1109</v>
      </c>
      <c r="H201" s="32">
        <f t="shared" si="8"/>
        <v>5019.864102</v>
      </c>
    </row>
    <row r="202" spans="1:8" ht="15.75">
      <c r="A202" s="27" t="s">
        <v>902</v>
      </c>
      <c r="B202" s="10" t="s">
        <v>589</v>
      </c>
      <c r="C202" s="4" t="s">
        <v>242</v>
      </c>
      <c r="D202" s="4" t="s">
        <v>245</v>
      </c>
      <c r="E202" s="22">
        <v>519</v>
      </c>
      <c r="F202" s="22"/>
      <c r="G202" s="22">
        <f t="shared" si="7"/>
        <v>519</v>
      </c>
      <c r="H202" s="32">
        <f t="shared" si="8"/>
        <v>2349.242082</v>
      </c>
    </row>
    <row r="203" spans="1:8" ht="15.75">
      <c r="A203" s="27" t="s">
        <v>903</v>
      </c>
      <c r="B203" s="10" t="s">
        <v>590</v>
      </c>
      <c r="C203" s="4" t="s">
        <v>246</v>
      </c>
      <c r="D203" s="4" t="s">
        <v>247</v>
      </c>
      <c r="E203" s="22">
        <v>255</v>
      </c>
      <c r="F203" s="22"/>
      <c r="G203" s="22">
        <f t="shared" si="7"/>
        <v>255</v>
      </c>
      <c r="H203" s="32">
        <f t="shared" si="8"/>
        <v>1154.25189</v>
      </c>
    </row>
    <row r="204" spans="1:8" ht="15.75">
      <c r="A204" s="27" t="s">
        <v>904</v>
      </c>
      <c r="B204" s="10" t="s">
        <v>591</v>
      </c>
      <c r="C204" s="4" t="s">
        <v>246</v>
      </c>
      <c r="D204" s="4" t="s">
        <v>248</v>
      </c>
      <c r="E204" s="22">
        <v>569</v>
      </c>
      <c r="F204" s="22"/>
      <c r="G204" s="22">
        <f t="shared" si="7"/>
        <v>569</v>
      </c>
      <c r="H204" s="32">
        <f t="shared" si="8"/>
        <v>2575.565982</v>
      </c>
    </row>
    <row r="205" spans="1:8" ht="15.75">
      <c r="A205" s="27" t="s">
        <v>905</v>
      </c>
      <c r="B205" s="10" t="s">
        <v>592</v>
      </c>
      <c r="C205" s="4" t="s">
        <v>246</v>
      </c>
      <c r="D205" s="4" t="s">
        <v>249</v>
      </c>
      <c r="E205" s="22">
        <v>240</v>
      </c>
      <c r="F205" s="22"/>
      <c r="G205" s="22">
        <f t="shared" si="7"/>
        <v>240</v>
      </c>
      <c r="H205" s="32">
        <f t="shared" si="8"/>
        <v>1086.35472</v>
      </c>
    </row>
    <row r="206" spans="1:8" ht="15.75">
      <c r="A206" s="27" t="s">
        <v>906</v>
      </c>
      <c r="B206" s="10" t="s">
        <v>593</v>
      </c>
      <c r="C206" s="4" t="s">
        <v>246</v>
      </c>
      <c r="D206" s="4" t="s">
        <v>250</v>
      </c>
      <c r="E206" s="22">
        <v>281</v>
      </c>
      <c r="F206" s="22"/>
      <c r="G206" s="22">
        <f t="shared" si="7"/>
        <v>281</v>
      </c>
      <c r="H206" s="32">
        <f t="shared" si="8"/>
        <v>1271.940318</v>
      </c>
    </row>
    <row r="207" spans="1:8" ht="15.75">
      <c r="A207" s="27" t="s">
        <v>1020</v>
      </c>
      <c r="B207" s="10" t="s">
        <v>594</v>
      </c>
      <c r="C207" s="4" t="s">
        <v>251</v>
      </c>
      <c r="D207" s="4" t="s">
        <v>252</v>
      </c>
      <c r="E207" s="22">
        <v>739</v>
      </c>
      <c r="F207" s="22"/>
      <c r="G207" s="22">
        <f t="shared" si="7"/>
        <v>739</v>
      </c>
      <c r="H207" s="32">
        <f t="shared" si="8"/>
        <v>3345.067242</v>
      </c>
    </row>
    <row r="208" spans="1:8" ht="15.75">
      <c r="A208" s="27" t="s">
        <v>907</v>
      </c>
      <c r="B208" s="10" t="s">
        <v>595</v>
      </c>
      <c r="C208" s="4" t="s">
        <v>251</v>
      </c>
      <c r="D208" s="4" t="s">
        <v>253</v>
      </c>
      <c r="E208" s="22">
        <v>3419</v>
      </c>
      <c r="F208" s="22"/>
      <c r="G208" s="22">
        <f t="shared" si="7"/>
        <v>3419</v>
      </c>
      <c r="H208" s="32">
        <f t="shared" si="8"/>
        <v>15476.028282</v>
      </c>
    </row>
    <row r="209" spans="1:8" ht="15.75">
      <c r="A209" s="27" t="s">
        <v>908</v>
      </c>
      <c r="B209" s="10" t="s">
        <v>596</v>
      </c>
      <c r="C209" s="4" t="s">
        <v>251</v>
      </c>
      <c r="D209" s="4" t="s">
        <v>254</v>
      </c>
      <c r="E209" s="22">
        <v>829</v>
      </c>
      <c r="F209" s="22"/>
      <c r="G209" s="22">
        <f t="shared" si="7"/>
        <v>829</v>
      </c>
      <c r="H209" s="32">
        <f t="shared" si="8"/>
        <v>3752.450262</v>
      </c>
    </row>
    <row r="210" spans="1:8" ht="15.75">
      <c r="A210" s="27" t="s">
        <v>909</v>
      </c>
      <c r="B210" s="10" t="s">
        <v>597</v>
      </c>
      <c r="C210" s="4" t="s">
        <v>251</v>
      </c>
      <c r="D210" s="4" t="s">
        <v>255</v>
      </c>
      <c r="E210" s="22">
        <v>386</v>
      </c>
      <c r="F210" s="22"/>
      <c r="G210" s="22">
        <f t="shared" si="7"/>
        <v>386</v>
      </c>
      <c r="H210" s="32">
        <f t="shared" si="8"/>
        <v>1747.220508</v>
      </c>
    </row>
    <row r="211" spans="1:8" ht="15.75">
      <c r="A211" s="27" t="s">
        <v>910</v>
      </c>
      <c r="B211" s="10" t="s">
        <v>598</v>
      </c>
      <c r="C211" s="4" t="s">
        <v>256</v>
      </c>
      <c r="D211" s="4" t="s">
        <v>257</v>
      </c>
      <c r="E211" s="22">
        <v>730</v>
      </c>
      <c r="F211" s="22"/>
      <c r="G211" s="22">
        <f t="shared" si="7"/>
        <v>730</v>
      </c>
      <c r="H211" s="32">
        <f t="shared" si="8"/>
        <v>3304.32894</v>
      </c>
    </row>
    <row r="212" spans="1:8" ht="15.75">
      <c r="A212" s="27" t="s">
        <v>911</v>
      </c>
      <c r="B212" s="10" t="s">
        <v>599</v>
      </c>
      <c r="C212" s="4" t="s">
        <v>256</v>
      </c>
      <c r="D212" s="4" t="s">
        <v>258</v>
      </c>
      <c r="E212" s="22">
        <v>165</v>
      </c>
      <c r="F212" s="22"/>
      <c r="G212" s="22">
        <f t="shared" si="7"/>
        <v>165</v>
      </c>
      <c r="H212" s="32">
        <f t="shared" si="8"/>
        <v>746.86887</v>
      </c>
    </row>
    <row r="213" spans="1:8" ht="15.75">
      <c r="A213" s="27" t="s">
        <v>912</v>
      </c>
      <c r="B213" s="10" t="s">
        <v>600</v>
      </c>
      <c r="C213" s="4" t="s">
        <v>256</v>
      </c>
      <c r="D213" s="4" t="s">
        <v>259</v>
      </c>
      <c r="E213" s="22">
        <v>949</v>
      </c>
      <c r="F213" s="22"/>
      <c r="G213" s="22">
        <f t="shared" si="7"/>
        <v>949</v>
      </c>
      <c r="H213" s="32">
        <f t="shared" si="8"/>
        <v>4295.627622</v>
      </c>
    </row>
    <row r="214" spans="1:8" ht="15.75">
      <c r="A214" s="27" t="s">
        <v>913</v>
      </c>
      <c r="B214" s="10" t="s">
        <v>601</v>
      </c>
      <c r="C214" s="4" t="s">
        <v>260</v>
      </c>
      <c r="D214" s="4" t="s">
        <v>261</v>
      </c>
      <c r="E214" s="22">
        <v>699</v>
      </c>
      <c r="F214" s="22"/>
      <c r="G214" s="22">
        <f t="shared" si="7"/>
        <v>699</v>
      </c>
      <c r="H214" s="32">
        <f t="shared" si="8"/>
        <v>3164.008122</v>
      </c>
    </row>
    <row r="215" spans="1:8" ht="15.75">
      <c r="A215" s="27" t="s">
        <v>914</v>
      </c>
      <c r="B215" s="10" t="s">
        <v>602</v>
      </c>
      <c r="C215" s="4" t="s">
        <v>260</v>
      </c>
      <c r="D215" s="4" t="s">
        <v>262</v>
      </c>
      <c r="E215" s="22">
        <v>454</v>
      </c>
      <c r="F215" s="22"/>
      <c r="G215" s="22">
        <f t="shared" si="7"/>
        <v>454</v>
      </c>
      <c r="H215" s="32">
        <f t="shared" si="8"/>
        <v>2055.021012</v>
      </c>
    </row>
    <row r="216" spans="1:8" ht="15.75">
      <c r="A216" s="27" t="s">
        <v>915</v>
      </c>
      <c r="B216" s="10" t="s">
        <v>603</v>
      </c>
      <c r="C216" s="4" t="s">
        <v>260</v>
      </c>
      <c r="D216" s="4" t="s">
        <v>263</v>
      </c>
      <c r="E216" s="22">
        <v>3668</v>
      </c>
      <c r="F216" s="22"/>
      <c r="G216" s="22">
        <f t="shared" si="7"/>
        <v>3668</v>
      </c>
      <c r="H216" s="32">
        <f t="shared" si="8"/>
        <v>16603.121304</v>
      </c>
    </row>
    <row r="217" spans="1:8" ht="15.75">
      <c r="A217" s="27" t="s">
        <v>916</v>
      </c>
      <c r="B217" s="10" t="s">
        <v>604</v>
      </c>
      <c r="C217" s="4" t="s">
        <v>260</v>
      </c>
      <c r="D217" s="4" t="s">
        <v>264</v>
      </c>
      <c r="E217" s="22">
        <v>712</v>
      </c>
      <c r="F217" s="22"/>
      <c r="G217" s="22">
        <f t="shared" si="7"/>
        <v>712</v>
      </c>
      <c r="H217" s="32">
        <f t="shared" si="8"/>
        <v>3222.852336</v>
      </c>
    </row>
    <row r="218" spans="1:8" ht="15.75">
      <c r="A218" s="27" t="s">
        <v>917</v>
      </c>
      <c r="B218" s="10" t="s">
        <v>605</v>
      </c>
      <c r="C218" s="4" t="s">
        <v>260</v>
      </c>
      <c r="D218" s="4" t="s">
        <v>265</v>
      </c>
      <c r="E218" s="22">
        <v>187</v>
      </c>
      <c r="F218" s="22"/>
      <c r="G218" s="22">
        <f t="shared" si="7"/>
        <v>187</v>
      </c>
      <c r="H218" s="32">
        <f t="shared" si="8"/>
        <v>846.451386</v>
      </c>
    </row>
    <row r="219" spans="1:8" ht="15.75">
      <c r="A219" s="27" t="s">
        <v>918</v>
      </c>
      <c r="B219" s="10" t="s">
        <v>606</v>
      </c>
      <c r="C219" s="4" t="s">
        <v>266</v>
      </c>
      <c r="D219" s="4" t="s">
        <v>267</v>
      </c>
      <c r="E219" s="22">
        <v>369</v>
      </c>
      <c r="F219" s="22"/>
      <c r="G219" s="22">
        <f t="shared" si="7"/>
        <v>369</v>
      </c>
      <c r="H219" s="32">
        <f t="shared" si="8"/>
        <v>1670.270382</v>
      </c>
    </row>
    <row r="220" spans="1:8" ht="15.75">
      <c r="A220" s="27" t="s">
        <v>919</v>
      </c>
      <c r="B220" s="10" t="s">
        <v>607</v>
      </c>
      <c r="C220" s="4" t="s">
        <v>266</v>
      </c>
      <c r="D220" s="4" t="s">
        <v>268</v>
      </c>
      <c r="E220" s="22">
        <v>972</v>
      </c>
      <c r="F220" s="22"/>
      <c r="G220" s="22">
        <f t="shared" si="7"/>
        <v>972</v>
      </c>
      <c r="H220" s="32">
        <f t="shared" si="8"/>
        <v>4399.736616</v>
      </c>
    </row>
    <row r="221" spans="1:8" ht="15.75">
      <c r="A221" s="27" t="s">
        <v>920</v>
      </c>
      <c r="B221" s="10" t="s">
        <v>608</v>
      </c>
      <c r="C221" s="4" t="s">
        <v>266</v>
      </c>
      <c r="D221" s="4" t="s">
        <v>269</v>
      </c>
      <c r="E221" s="22">
        <v>406</v>
      </c>
      <c r="F221" s="22"/>
      <c r="G221" s="22">
        <f t="shared" si="7"/>
        <v>406</v>
      </c>
      <c r="H221" s="32">
        <f t="shared" si="8"/>
        <v>1837.750068</v>
      </c>
    </row>
    <row r="222" spans="1:8" ht="15.75">
      <c r="A222" s="27" t="s">
        <v>921</v>
      </c>
      <c r="B222" s="10" t="s">
        <v>609</v>
      </c>
      <c r="C222" s="4" t="s">
        <v>266</v>
      </c>
      <c r="D222" s="4" t="s">
        <v>270</v>
      </c>
      <c r="E222" s="22">
        <v>552</v>
      </c>
      <c r="F222" s="22"/>
      <c r="G222" s="22">
        <f t="shared" si="7"/>
        <v>552</v>
      </c>
      <c r="H222" s="32">
        <f t="shared" si="8"/>
        <v>2498.615856</v>
      </c>
    </row>
    <row r="223" spans="1:8" ht="15.75">
      <c r="A223" s="27" t="s">
        <v>922</v>
      </c>
      <c r="B223" s="10" t="s">
        <v>610</v>
      </c>
      <c r="C223" s="4" t="s">
        <v>271</v>
      </c>
      <c r="D223" s="4" t="s">
        <v>272</v>
      </c>
      <c r="E223" s="22">
        <v>1076</v>
      </c>
      <c r="F223" s="22"/>
      <c r="G223" s="22">
        <f t="shared" si="7"/>
        <v>1076</v>
      </c>
      <c r="H223" s="32">
        <f t="shared" si="8"/>
        <v>4870.490328</v>
      </c>
    </row>
    <row r="224" spans="1:8" ht="15.75">
      <c r="A224" s="27" t="s">
        <v>923</v>
      </c>
      <c r="B224" s="10" t="s">
        <v>611</v>
      </c>
      <c r="C224" s="4" t="s">
        <v>271</v>
      </c>
      <c r="D224" s="4" t="s">
        <v>273</v>
      </c>
      <c r="E224" s="22">
        <v>725</v>
      </c>
      <c r="F224" s="22"/>
      <c r="G224" s="22">
        <f t="shared" si="7"/>
        <v>725</v>
      </c>
      <c r="H224" s="32">
        <f t="shared" si="8"/>
        <v>3281.69655</v>
      </c>
    </row>
    <row r="225" spans="1:8" ht="15.75">
      <c r="A225" s="27" t="s">
        <v>924</v>
      </c>
      <c r="B225" s="10" t="s">
        <v>612</v>
      </c>
      <c r="C225" s="4" t="s">
        <v>271</v>
      </c>
      <c r="D225" s="4" t="s">
        <v>274</v>
      </c>
      <c r="E225" s="22">
        <v>1694</v>
      </c>
      <c r="F225" s="22"/>
      <c r="G225" s="22">
        <f t="shared" si="7"/>
        <v>1694</v>
      </c>
      <c r="H225" s="32">
        <f t="shared" si="8"/>
        <v>7667.853732</v>
      </c>
    </row>
    <row r="226" spans="1:8" ht="15.75">
      <c r="A226" s="27" t="s">
        <v>925</v>
      </c>
      <c r="B226" s="10" t="s">
        <v>613</v>
      </c>
      <c r="C226" s="4" t="s">
        <v>271</v>
      </c>
      <c r="D226" s="4" t="s">
        <v>275</v>
      </c>
      <c r="E226" s="22">
        <v>408</v>
      </c>
      <c r="F226" s="22"/>
      <c r="G226" s="22">
        <f t="shared" si="7"/>
        <v>408</v>
      </c>
      <c r="H226" s="32">
        <f t="shared" si="8"/>
        <v>1846.803024</v>
      </c>
    </row>
    <row r="227" spans="1:8" ht="15.75">
      <c r="A227" s="27" t="s">
        <v>926</v>
      </c>
      <c r="B227" s="10" t="s">
        <v>614</v>
      </c>
      <c r="C227" s="4" t="s">
        <v>271</v>
      </c>
      <c r="D227" s="4" t="s">
        <v>276</v>
      </c>
      <c r="E227" s="22">
        <v>830</v>
      </c>
      <c r="F227" s="22"/>
      <c r="G227" s="22">
        <f t="shared" si="7"/>
        <v>830</v>
      </c>
      <c r="H227" s="32">
        <f t="shared" si="8"/>
        <v>3756.97674</v>
      </c>
    </row>
    <row r="228" spans="1:8" ht="15.75">
      <c r="A228" s="27" t="s">
        <v>927</v>
      </c>
      <c r="B228" s="10" t="s">
        <v>615</v>
      </c>
      <c r="C228" s="4" t="s">
        <v>277</v>
      </c>
      <c r="D228" s="4" t="s">
        <v>278</v>
      </c>
      <c r="E228" s="22">
        <v>450</v>
      </c>
      <c r="F228" s="22"/>
      <c r="G228" s="22">
        <f t="shared" si="7"/>
        <v>450</v>
      </c>
      <c r="H228" s="32">
        <f t="shared" si="8"/>
        <v>2036.9151</v>
      </c>
    </row>
    <row r="229" spans="1:8" ht="15.75">
      <c r="A229" s="27" t="s">
        <v>928</v>
      </c>
      <c r="B229" s="10" t="s">
        <v>616</v>
      </c>
      <c r="C229" s="4" t="s">
        <v>277</v>
      </c>
      <c r="D229" s="4" t="s">
        <v>279</v>
      </c>
      <c r="E229" s="22">
        <v>316</v>
      </c>
      <c r="F229" s="22"/>
      <c r="G229" s="22">
        <f t="shared" si="7"/>
        <v>316</v>
      </c>
      <c r="H229" s="32">
        <f t="shared" si="8"/>
        <v>1430.367048</v>
      </c>
    </row>
    <row r="230" spans="1:8" ht="15.75">
      <c r="A230" s="27" t="s">
        <v>929</v>
      </c>
      <c r="B230" s="10" t="s">
        <v>617</v>
      </c>
      <c r="C230" s="4" t="s">
        <v>277</v>
      </c>
      <c r="D230" s="4" t="s">
        <v>280</v>
      </c>
      <c r="E230" s="22">
        <v>1827</v>
      </c>
      <c r="F230" s="22"/>
      <c r="G230" s="22">
        <f t="shared" si="7"/>
        <v>1827</v>
      </c>
      <c r="H230" s="32">
        <f t="shared" si="8"/>
        <v>8269.875306</v>
      </c>
    </row>
    <row r="231" spans="1:8" ht="15.75">
      <c r="A231" s="27" t="s">
        <v>930</v>
      </c>
      <c r="B231" s="10" t="s">
        <v>618</v>
      </c>
      <c r="C231" s="4" t="s">
        <v>277</v>
      </c>
      <c r="D231" s="4" t="s">
        <v>281</v>
      </c>
      <c r="E231" s="22">
        <v>429</v>
      </c>
      <c r="F231" s="22"/>
      <c r="G231" s="22">
        <f t="shared" si="7"/>
        <v>429</v>
      </c>
      <c r="H231" s="32">
        <f t="shared" si="8"/>
        <v>1941.859062</v>
      </c>
    </row>
    <row r="232" spans="1:8" ht="15.75">
      <c r="A232" s="27" t="s">
        <v>931</v>
      </c>
      <c r="B232" s="10" t="s">
        <v>619</v>
      </c>
      <c r="C232" s="4" t="s">
        <v>277</v>
      </c>
      <c r="D232" s="4" t="s">
        <v>282</v>
      </c>
      <c r="E232" s="22">
        <v>546</v>
      </c>
      <c r="F232" s="22"/>
      <c r="G232" s="22">
        <f t="shared" si="7"/>
        <v>546</v>
      </c>
      <c r="H232" s="32">
        <f t="shared" si="8"/>
        <v>2471.456988</v>
      </c>
    </row>
    <row r="233" spans="1:8" ht="15.75">
      <c r="A233" s="27" t="s">
        <v>932</v>
      </c>
      <c r="B233" s="10" t="s">
        <v>620</v>
      </c>
      <c r="C233" s="4" t="s">
        <v>283</v>
      </c>
      <c r="D233" s="4" t="s">
        <v>284</v>
      </c>
      <c r="E233" s="22">
        <v>1181</v>
      </c>
      <c r="F233" s="22"/>
      <c r="G233" s="22">
        <f t="shared" si="7"/>
        <v>1181</v>
      </c>
      <c r="H233" s="32">
        <f t="shared" si="8"/>
        <v>5345.770518</v>
      </c>
    </row>
    <row r="234" spans="1:8" ht="15.75">
      <c r="A234" s="27" t="s">
        <v>933</v>
      </c>
      <c r="B234" s="10" t="s">
        <v>621</v>
      </c>
      <c r="C234" s="4" t="s">
        <v>283</v>
      </c>
      <c r="D234" s="4" t="s">
        <v>285</v>
      </c>
      <c r="E234" s="22">
        <v>1379</v>
      </c>
      <c r="F234" s="22"/>
      <c r="G234" s="22">
        <f t="shared" si="7"/>
        <v>1379</v>
      </c>
      <c r="H234" s="32">
        <f t="shared" si="8"/>
        <v>6242.013162</v>
      </c>
    </row>
    <row r="235" spans="1:8" ht="15.75">
      <c r="A235" s="27" t="s">
        <v>934</v>
      </c>
      <c r="B235" s="10" t="s">
        <v>622</v>
      </c>
      <c r="C235" s="4" t="s">
        <v>283</v>
      </c>
      <c r="D235" s="4" t="s">
        <v>286</v>
      </c>
      <c r="E235" s="22">
        <v>723</v>
      </c>
      <c r="F235" s="22"/>
      <c r="G235" s="22">
        <f t="shared" si="7"/>
        <v>723</v>
      </c>
      <c r="H235" s="32">
        <f t="shared" si="8"/>
        <v>3272.643594</v>
      </c>
    </row>
    <row r="236" spans="1:8" ht="15.75">
      <c r="A236" s="27" t="s">
        <v>935</v>
      </c>
      <c r="B236" s="10" t="s">
        <v>623</v>
      </c>
      <c r="C236" s="4" t="s">
        <v>283</v>
      </c>
      <c r="D236" s="4" t="s">
        <v>287</v>
      </c>
      <c r="E236" s="22">
        <v>1040</v>
      </c>
      <c r="F236" s="22"/>
      <c r="G236" s="22">
        <f t="shared" si="7"/>
        <v>1040</v>
      </c>
      <c r="H236" s="32">
        <f t="shared" si="8"/>
        <v>4707.53712</v>
      </c>
    </row>
    <row r="237" spans="1:8" ht="15.75">
      <c r="A237" s="27" t="s">
        <v>936</v>
      </c>
      <c r="B237" s="10" t="s">
        <v>624</v>
      </c>
      <c r="C237" s="4" t="s">
        <v>283</v>
      </c>
      <c r="D237" s="4" t="s">
        <v>288</v>
      </c>
      <c r="E237" s="22">
        <v>5187</v>
      </c>
      <c r="F237" s="22">
        <v>125</v>
      </c>
      <c r="G237" s="22">
        <f t="shared" si="7"/>
        <v>5312</v>
      </c>
      <c r="H237" s="32">
        <f t="shared" si="8"/>
        <v>24044.651136</v>
      </c>
    </row>
    <row r="238" spans="1:8" ht="15.75">
      <c r="A238" s="27" t="s">
        <v>937</v>
      </c>
      <c r="B238" s="10" t="s">
        <v>625</v>
      </c>
      <c r="C238" s="4" t="s">
        <v>289</v>
      </c>
      <c r="D238" s="4" t="s">
        <v>290</v>
      </c>
      <c r="E238" s="22">
        <v>684</v>
      </c>
      <c r="F238" s="22"/>
      <c r="G238" s="22">
        <f t="shared" si="7"/>
        <v>684</v>
      </c>
      <c r="H238" s="32">
        <f t="shared" si="8"/>
        <v>3096.110952</v>
      </c>
    </row>
    <row r="239" spans="1:8" ht="15.75">
      <c r="A239" s="27" t="s">
        <v>938</v>
      </c>
      <c r="B239" s="10" t="s">
        <v>626</v>
      </c>
      <c r="C239" s="4" t="s">
        <v>289</v>
      </c>
      <c r="D239" s="4" t="s">
        <v>291</v>
      </c>
      <c r="E239" s="22">
        <v>446</v>
      </c>
      <c r="F239" s="22"/>
      <c r="G239" s="22">
        <f t="shared" si="7"/>
        <v>446</v>
      </c>
      <c r="H239" s="32">
        <f t="shared" si="8"/>
        <v>2018.809188</v>
      </c>
    </row>
    <row r="240" spans="1:8" ht="15.75">
      <c r="A240" s="27" t="s">
        <v>939</v>
      </c>
      <c r="B240" s="10" t="s">
        <v>627</v>
      </c>
      <c r="C240" s="4" t="s">
        <v>289</v>
      </c>
      <c r="D240" s="4" t="s">
        <v>292</v>
      </c>
      <c r="E240" s="22">
        <v>428</v>
      </c>
      <c r="F240" s="22"/>
      <c r="G240" s="22">
        <f t="shared" si="7"/>
        <v>428</v>
      </c>
      <c r="H240" s="32">
        <f t="shared" si="8"/>
        <v>1937.332584</v>
      </c>
    </row>
    <row r="241" spans="1:8" ht="15.75">
      <c r="A241" s="27" t="s">
        <v>940</v>
      </c>
      <c r="B241" s="10" t="s">
        <v>628</v>
      </c>
      <c r="C241" s="4" t="s">
        <v>293</v>
      </c>
      <c r="D241" s="4" t="s">
        <v>294</v>
      </c>
      <c r="E241" s="22">
        <v>24462</v>
      </c>
      <c r="F241" s="22">
        <v>3372</v>
      </c>
      <c r="G241" s="22">
        <f t="shared" si="7"/>
        <v>27834</v>
      </c>
      <c r="H241" s="32">
        <f t="shared" si="8"/>
        <v>125989.988652</v>
      </c>
    </row>
    <row r="242" spans="1:8" ht="15.75">
      <c r="A242" s="27" t="s">
        <v>941</v>
      </c>
      <c r="B242" s="10" t="s">
        <v>629</v>
      </c>
      <c r="C242" s="4" t="s">
        <v>293</v>
      </c>
      <c r="D242" s="4" t="s">
        <v>295</v>
      </c>
      <c r="E242" s="22">
        <v>8672</v>
      </c>
      <c r="F242" s="22">
        <v>803</v>
      </c>
      <c r="G242" s="22">
        <f t="shared" si="7"/>
        <v>9475</v>
      </c>
      <c r="H242" s="32">
        <f t="shared" si="8"/>
        <v>42888.37905</v>
      </c>
    </row>
    <row r="243" spans="1:8" ht="15.75">
      <c r="A243" s="27" t="s">
        <v>942</v>
      </c>
      <c r="B243" s="10" t="s">
        <v>630</v>
      </c>
      <c r="C243" s="4" t="s">
        <v>293</v>
      </c>
      <c r="D243" s="4" t="s">
        <v>296</v>
      </c>
      <c r="E243" s="22">
        <v>18403</v>
      </c>
      <c r="F243" s="22">
        <v>162</v>
      </c>
      <c r="G243" s="22">
        <f t="shared" si="7"/>
        <v>18565</v>
      </c>
      <c r="H243" s="32">
        <f t="shared" si="8"/>
        <v>84034.06407</v>
      </c>
    </row>
    <row r="244" spans="1:8" ht="15.75">
      <c r="A244" s="27" t="s">
        <v>943</v>
      </c>
      <c r="B244" s="10" t="s">
        <v>631</v>
      </c>
      <c r="C244" s="4" t="s">
        <v>293</v>
      </c>
      <c r="D244" s="4" t="s">
        <v>387</v>
      </c>
      <c r="E244" s="22">
        <v>79</v>
      </c>
      <c r="F244" s="22"/>
      <c r="G244" s="22">
        <f t="shared" si="7"/>
        <v>79</v>
      </c>
      <c r="H244" s="32">
        <f t="shared" si="8"/>
        <v>357.591762</v>
      </c>
    </row>
    <row r="245" spans="1:8" ht="15.75">
      <c r="A245" s="27" t="s">
        <v>944</v>
      </c>
      <c r="B245" s="10" t="s">
        <v>632</v>
      </c>
      <c r="C245" s="4" t="s">
        <v>293</v>
      </c>
      <c r="D245" s="4" t="s">
        <v>388</v>
      </c>
      <c r="E245" s="22">
        <v>157</v>
      </c>
      <c r="F245" s="22"/>
      <c r="G245" s="22">
        <f t="shared" si="7"/>
        <v>157</v>
      </c>
      <c r="H245" s="32">
        <f t="shared" si="8"/>
        <v>710.657046</v>
      </c>
    </row>
    <row r="246" spans="1:8" ht="15.75">
      <c r="A246" s="27" t="s">
        <v>945</v>
      </c>
      <c r="B246" s="10" t="s">
        <v>633</v>
      </c>
      <c r="C246" s="4" t="s">
        <v>297</v>
      </c>
      <c r="D246" s="4" t="s">
        <v>298</v>
      </c>
      <c r="E246" s="22">
        <v>223</v>
      </c>
      <c r="F246" s="22"/>
      <c r="G246" s="22">
        <f t="shared" si="7"/>
        <v>223</v>
      </c>
      <c r="H246" s="32">
        <f t="shared" si="8"/>
        <v>1009.404594</v>
      </c>
    </row>
    <row r="247" spans="1:8" ht="15.75">
      <c r="A247" s="27" t="s">
        <v>946</v>
      </c>
      <c r="B247" s="10" t="s">
        <v>634</v>
      </c>
      <c r="C247" s="4" t="s">
        <v>297</v>
      </c>
      <c r="D247" s="4" t="s">
        <v>299</v>
      </c>
      <c r="E247" s="22">
        <v>552</v>
      </c>
      <c r="F247" s="22"/>
      <c r="G247" s="22">
        <f t="shared" si="7"/>
        <v>552</v>
      </c>
      <c r="H247" s="32">
        <f t="shared" si="8"/>
        <v>2498.615856</v>
      </c>
    </row>
    <row r="248" spans="1:8" ht="15.75">
      <c r="A248" s="27" t="s">
        <v>947</v>
      </c>
      <c r="B248" s="10" t="s">
        <v>635</v>
      </c>
      <c r="C248" s="4" t="s">
        <v>297</v>
      </c>
      <c r="D248" s="4" t="s">
        <v>300</v>
      </c>
      <c r="E248" s="22">
        <v>1834</v>
      </c>
      <c r="F248" s="22">
        <v>124</v>
      </c>
      <c r="G248" s="22">
        <f t="shared" si="7"/>
        <v>1958</v>
      </c>
      <c r="H248" s="32">
        <f t="shared" si="8"/>
        <v>8862.843924</v>
      </c>
    </row>
    <row r="249" spans="1:8" ht="15.75">
      <c r="A249" s="27" t="s">
        <v>948</v>
      </c>
      <c r="B249" s="10" t="s">
        <v>636</v>
      </c>
      <c r="C249" s="4" t="s">
        <v>297</v>
      </c>
      <c r="D249" s="4" t="s">
        <v>301</v>
      </c>
      <c r="E249" s="22">
        <v>284</v>
      </c>
      <c r="F249" s="22"/>
      <c r="G249" s="22">
        <f t="shared" si="7"/>
        <v>284</v>
      </c>
      <c r="H249" s="32">
        <f t="shared" si="8"/>
        <v>1285.519752</v>
      </c>
    </row>
    <row r="250" spans="1:8" ht="15.75">
      <c r="A250" s="27" t="s">
        <v>949</v>
      </c>
      <c r="B250" s="10" t="s">
        <v>637</v>
      </c>
      <c r="C250" s="4" t="s">
        <v>302</v>
      </c>
      <c r="D250" s="4" t="s">
        <v>303</v>
      </c>
      <c r="E250" s="22">
        <v>4074</v>
      </c>
      <c r="F250" s="22"/>
      <c r="G250" s="22">
        <f t="shared" si="7"/>
        <v>4074</v>
      </c>
      <c r="H250" s="32">
        <f t="shared" si="8"/>
        <v>18440.871372</v>
      </c>
    </row>
    <row r="251" spans="1:8" ht="15.75">
      <c r="A251" s="27" t="s">
        <v>950</v>
      </c>
      <c r="B251" s="10" t="s">
        <v>638</v>
      </c>
      <c r="C251" s="4" t="s">
        <v>302</v>
      </c>
      <c r="D251" s="4" t="s">
        <v>304</v>
      </c>
      <c r="E251" s="22">
        <v>845</v>
      </c>
      <c r="F251" s="22"/>
      <c r="G251" s="22">
        <f t="shared" si="7"/>
        <v>845</v>
      </c>
      <c r="H251" s="32">
        <f t="shared" si="8"/>
        <v>3824.87391</v>
      </c>
    </row>
    <row r="252" spans="1:8" ht="15.75">
      <c r="A252" s="27" t="s">
        <v>951</v>
      </c>
      <c r="B252" s="10" t="s">
        <v>639</v>
      </c>
      <c r="C252" s="4" t="s">
        <v>302</v>
      </c>
      <c r="D252" s="4" t="s">
        <v>305</v>
      </c>
      <c r="E252" s="22">
        <v>708</v>
      </c>
      <c r="F252" s="22"/>
      <c r="G252" s="22">
        <f t="shared" si="7"/>
        <v>708</v>
      </c>
      <c r="H252" s="32">
        <f t="shared" si="8"/>
        <v>3204.746424</v>
      </c>
    </row>
    <row r="253" spans="1:8" ht="15.75">
      <c r="A253" s="27" t="s">
        <v>952</v>
      </c>
      <c r="B253" s="10" t="s">
        <v>640</v>
      </c>
      <c r="C253" s="4" t="s">
        <v>306</v>
      </c>
      <c r="D253" s="4" t="s">
        <v>307</v>
      </c>
      <c r="E253" s="22">
        <v>960</v>
      </c>
      <c r="F253" s="22"/>
      <c r="G253" s="22">
        <f t="shared" si="7"/>
        <v>960</v>
      </c>
      <c r="H253" s="32">
        <f t="shared" si="8"/>
        <v>4345.41888</v>
      </c>
    </row>
    <row r="254" spans="1:8" ht="15.75">
      <c r="A254" s="27" t="s">
        <v>953</v>
      </c>
      <c r="B254" s="10" t="s">
        <v>641</v>
      </c>
      <c r="C254" s="4" t="s">
        <v>306</v>
      </c>
      <c r="D254" s="4" t="s">
        <v>308</v>
      </c>
      <c r="E254" s="22">
        <v>4205</v>
      </c>
      <c r="F254" s="22">
        <v>130</v>
      </c>
      <c r="G254" s="22">
        <f t="shared" si="7"/>
        <v>4335</v>
      </c>
      <c r="H254" s="32">
        <f t="shared" si="8"/>
        <v>19622.28213</v>
      </c>
    </row>
    <row r="255" spans="1:8" ht="15.75">
      <c r="A255" s="27" t="s">
        <v>954</v>
      </c>
      <c r="B255" s="10" t="s">
        <v>642</v>
      </c>
      <c r="C255" s="4" t="s">
        <v>306</v>
      </c>
      <c r="D255" s="4" t="s">
        <v>309</v>
      </c>
      <c r="E255" s="22">
        <v>5949</v>
      </c>
      <c r="F255" s="22"/>
      <c r="G255" s="22">
        <f t="shared" si="7"/>
        <v>5949</v>
      </c>
      <c r="H255" s="32">
        <f t="shared" si="8"/>
        <v>26928.017622</v>
      </c>
    </row>
    <row r="256" spans="1:8" ht="15.75">
      <c r="A256" s="27" t="s">
        <v>955</v>
      </c>
      <c r="B256" s="10" t="s">
        <v>643</v>
      </c>
      <c r="C256" s="4" t="s">
        <v>306</v>
      </c>
      <c r="D256" s="4" t="s">
        <v>310</v>
      </c>
      <c r="E256" s="22">
        <v>797</v>
      </c>
      <c r="F256" s="22"/>
      <c r="G256" s="22">
        <f t="shared" si="7"/>
        <v>797</v>
      </c>
      <c r="H256" s="32">
        <f t="shared" si="8"/>
        <v>3607.602966</v>
      </c>
    </row>
    <row r="257" spans="1:8" ht="15.75">
      <c r="A257" s="27" t="s">
        <v>956</v>
      </c>
      <c r="B257" s="10" t="s">
        <v>644</v>
      </c>
      <c r="C257" s="4" t="s">
        <v>306</v>
      </c>
      <c r="D257" s="4" t="s">
        <v>311</v>
      </c>
      <c r="E257" s="22">
        <v>260</v>
      </c>
      <c r="F257" s="22"/>
      <c r="G257" s="22">
        <f t="shared" si="7"/>
        <v>260</v>
      </c>
      <c r="H257" s="32">
        <f t="shared" si="8"/>
        <v>1176.88428</v>
      </c>
    </row>
    <row r="258" spans="1:8" ht="15.75">
      <c r="A258" s="27" t="s">
        <v>957</v>
      </c>
      <c r="B258" s="10" t="s">
        <v>645</v>
      </c>
      <c r="C258" s="4" t="s">
        <v>312</v>
      </c>
      <c r="D258" s="4" t="s">
        <v>313</v>
      </c>
      <c r="E258" s="22">
        <v>1665</v>
      </c>
      <c r="F258" s="22"/>
      <c r="G258" s="22">
        <f t="shared" si="7"/>
        <v>1665</v>
      </c>
      <c r="H258" s="32">
        <f t="shared" si="8"/>
        <v>7536.58587</v>
      </c>
    </row>
    <row r="259" spans="1:8" ht="15.75">
      <c r="A259" s="27" t="s">
        <v>958</v>
      </c>
      <c r="B259" s="10" t="s">
        <v>646</v>
      </c>
      <c r="C259" s="4" t="s">
        <v>314</v>
      </c>
      <c r="D259" s="4" t="s">
        <v>315</v>
      </c>
      <c r="E259" s="22">
        <v>266</v>
      </c>
      <c r="F259" s="22"/>
      <c r="G259" s="22">
        <f t="shared" si="7"/>
        <v>266</v>
      </c>
      <c r="H259" s="32">
        <f t="shared" si="8"/>
        <v>1204.043148</v>
      </c>
    </row>
    <row r="260" spans="1:8" ht="15.75">
      <c r="A260" s="27" t="s">
        <v>959</v>
      </c>
      <c r="B260" s="10" t="s">
        <v>647</v>
      </c>
      <c r="C260" s="4" t="s">
        <v>314</v>
      </c>
      <c r="D260" s="4" t="s">
        <v>316</v>
      </c>
      <c r="E260" s="22">
        <v>725</v>
      </c>
      <c r="F260" s="22"/>
      <c r="G260" s="22">
        <f t="shared" si="7"/>
        <v>725</v>
      </c>
      <c r="H260" s="32">
        <f t="shared" si="8"/>
        <v>3281.69655</v>
      </c>
    </row>
    <row r="261" spans="1:8" ht="15.75">
      <c r="A261" s="27" t="s">
        <v>960</v>
      </c>
      <c r="B261" s="10" t="s">
        <v>648</v>
      </c>
      <c r="C261" s="4" t="s">
        <v>314</v>
      </c>
      <c r="D261" s="4" t="s">
        <v>1021</v>
      </c>
      <c r="E261" s="22">
        <v>255</v>
      </c>
      <c r="F261" s="22"/>
      <c r="G261" s="22">
        <f t="shared" si="7"/>
        <v>255</v>
      </c>
      <c r="H261" s="32">
        <f t="shared" si="8"/>
        <v>1154.25189</v>
      </c>
    </row>
    <row r="262" spans="1:8" ht="15.75">
      <c r="A262" s="27" t="s">
        <v>961</v>
      </c>
      <c r="B262" s="10" t="s">
        <v>649</v>
      </c>
      <c r="C262" s="4" t="s">
        <v>314</v>
      </c>
      <c r="D262" s="4" t="s">
        <v>317</v>
      </c>
      <c r="E262" s="22">
        <v>70</v>
      </c>
      <c r="F262" s="22"/>
      <c r="G262" s="22">
        <f aca="true" t="shared" si="9" ref="G262:G319">E262+F262</f>
        <v>70</v>
      </c>
      <c r="H262" s="32">
        <f t="shared" si="8"/>
        <v>316.85346</v>
      </c>
    </row>
    <row r="263" spans="1:8" ht="15.75">
      <c r="A263" s="27" t="s">
        <v>962</v>
      </c>
      <c r="B263" s="10" t="s">
        <v>650</v>
      </c>
      <c r="C263" s="4" t="s">
        <v>318</v>
      </c>
      <c r="D263" s="4" t="s">
        <v>319</v>
      </c>
      <c r="E263" s="22">
        <v>12486</v>
      </c>
      <c r="F263" s="22">
        <v>1487</v>
      </c>
      <c r="G263" s="22">
        <f t="shared" si="9"/>
        <v>13973</v>
      </c>
      <c r="H263" s="32">
        <f aca="true" t="shared" si="10" ref="H263:H319">G263*4.526478</f>
        <v>63248.477094</v>
      </c>
    </row>
    <row r="264" spans="1:8" ht="15.75">
      <c r="A264" s="27" t="s">
        <v>963</v>
      </c>
      <c r="B264" s="10" t="s">
        <v>651</v>
      </c>
      <c r="C264" s="4" t="s">
        <v>318</v>
      </c>
      <c r="D264" s="4" t="s">
        <v>320</v>
      </c>
      <c r="E264" s="22">
        <v>3166</v>
      </c>
      <c r="F264" s="22"/>
      <c r="G264" s="22">
        <f t="shared" si="9"/>
        <v>3166</v>
      </c>
      <c r="H264" s="32">
        <f t="shared" si="10"/>
        <v>14330.829348</v>
      </c>
    </row>
    <row r="265" spans="1:8" ht="15.75">
      <c r="A265" s="27" t="s">
        <v>964</v>
      </c>
      <c r="B265" s="10" t="s">
        <v>652</v>
      </c>
      <c r="C265" s="4" t="s">
        <v>318</v>
      </c>
      <c r="D265" s="4" t="s">
        <v>321</v>
      </c>
      <c r="E265" s="22">
        <v>572</v>
      </c>
      <c r="F265" s="22"/>
      <c r="G265" s="22">
        <f t="shared" si="9"/>
        <v>572</v>
      </c>
      <c r="H265" s="32">
        <f t="shared" si="10"/>
        <v>2589.145416</v>
      </c>
    </row>
    <row r="266" spans="1:8" ht="15.75">
      <c r="A266" s="27" t="s">
        <v>965</v>
      </c>
      <c r="B266" s="10" t="s">
        <v>653</v>
      </c>
      <c r="C266" s="4" t="s">
        <v>318</v>
      </c>
      <c r="D266" s="4" t="s">
        <v>322</v>
      </c>
      <c r="E266" s="22">
        <v>491</v>
      </c>
      <c r="F266" s="22"/>
      <c r="G266" s="22">
        <f t="shared" si="9"/>
        <v>491</v>
      </c>
      <c r="H266" s="32">
        <f t="shared" si="10"/>
        <v>2222.500698</v>
      </c>
    </row>
    <row r="267" spans="1:8" ht="15.75">
      <c r="A267" s="27" t="s">
        <v>966</v>
      </c>
      <c r="B267" s="10" t="s">
        <v>654</v>
      </c>
      <c r="C267" s="4" t="s">
        <v>318</v>
      </c>
      <c r="D267" s="4" t="s">
        <v>323</v>
      </c>
      <c r="E267" s="22">
        <v>837</v>
      </c>
      <c r="F267" s="22"/>
      <c r="G267" s="22">
        <f t="shared" si="9"/>
        <v>837</v>
      </c>
      <c r="H267" s="32">
        <f t="shared" si="10"/>
        <v>3788.662086</v>
      </c>
    </row>
    <row r="268" spans="1:8" ht="15.75">
      <c r="A268" s="27" t="s">
        <v>967</v>
      </c>
      <c r="B268" s="10" t="s">
        <v>655</v>
      </c>
      <c r="C268" s="4" t="s">
        <v>318</v>
      </c>
      <c r="D268" s="4" t="s">
        <v>324</v>
      </c>
      <c r="E268" s="22">
        <v>1043</v>
      </c>
      <c r="F268" s="22"/>
      <c r="G268" s="22">
        <f t="shared" si="9"/>
        <v>1043</v>
      </c>
      <c r="H268" s="32">
        <f t="shared" si="10"/>
        <v>4721.116554</v>
      </c>
    </row>
    <row r="269" spans="1:8" ht="15.75">
      <c r="A269" s="27" t="s">
        <v>968</v>
      </c>
      <c r="B269" s="10" t="s">
        <v>656</v>
      </c>
      <c r="C269" s="4" t="s">
        <v>325</v>
      </c>
      <c r="D269" s="4" t="s">
        <v>326</v>
      </c>
      <c r="E269" s="22">
        <v>1812</v>
      </c>
      <c r="F269" s="22"/>
      <c r="G269" s="22">
        <f t="shared" si="9"/>
        <v>1812</v>
      </c>
      <c r="H269" s="32">
        <f t="shared" si="10"/>
        <v>8201.978136</v>
      </c>
    </row>
    <row r="270" spans="1:8" ht="15.75">
      <c r="A270" s="27" t="s">
        <v>969</v>
      </c>
      <c r="B270" s="10" t="s">
        <v>657</v>
      </c>
      <c r="C270" s="4" t="s">
        <v>325</v>
      </c>
      <c r="D270" s="4" t="s">
        <v>327</v>
      </c>
      <c r="E270" s="22">
        <v>814</v>
      </c>
      <c r="F270" s="22"/>
      <c r="G270" s="22">
        <f t="shared" si="9"/>
        <v>814</v>
      </c>
      <c r="H270" s="32">
        <f t="shared" si="10"/>
        <v>3684.553092</v>
      </c>
    </row>
    <row r="271" spans="1:8" ht="15.75">
      <c r="A271" s="27" t="s">
        <v>970</v>
      </c>
      <c r="B271" s="10" t="s">
        <v>658</v>
      </c>
      <c r="C271" s="4" t="s">
        <v>325</v>
      </c>
      <c r="D271" s="4" t="s">
        <v>328</v>
      </c>
      <c r="E271" s="22">
        <v>412</v>
      </c>
      <c r="F271" s="22"/>
      <c r="G271" s="22">
        <f t="shared" si="9"/>
        <v>412</v>
      </c>
      <c r="H271" s="32">
        <f t="shared" si="10"/>
        <v>1864.908936</v>
      </c>
    </row>
    <row r="272" spans="1:8" ht="15.75">
      <c r="A272" s="27" t="s">
        <v>971</v>
      </c>
      <c r="B272" s="10" t="s">
        <v>659</v>
      </c>
      <c r="C272" s="4" t="s">
        <v>329</v>
      </c>
      <c r="D272" s="4" t="s">
        <v>330</v>
      </c>
      <c r="E272" s="22">
        <v>1037</v>
      </c>
      <c r="F272" s="22"/>
      <c r="G272" s="22">
        <f t="shared" si="9"/>
        <v>1037</v>
      </c>
      <c r="H272" s="32">
        <f t="shared" si="10"/>
        <v>4693.957686</v>
      </c>
    </row>
    <row r="273" spans="1:8" ht="15.75">
      <c r="A273" s="27" t="s">
        <v>972</v>
      </c>
      <c r="B273" s="10" t="s">
        <v>660</v>
      </c>
      <c r="C273" s="4" t="s">
        <v>329</v>
      </c>
      <c r="D273" s="4" t="s">
        <v>331</v>
      </c>
      <c r="E273" s="22">
        <v>312</v>
      </c>
      <c r="F273" s="22"/>
      <c r="G273" s="22">
        <f t="shared" si="9"/>
        <v>312</v>
      </c>
      <c r="H273" s="32">
        <f t="shared" si="10"/>
        <v>1412.261136</v>
      </c>
    </row>
    <row r="274" spans="1:8" ht="15.75">
      <c r="A274" s="27" t="s">
        <v>973</v>
      </c>
      <c r="B274" s="10" t="s">
        <v>661</v>
      </c>
      <c r="C274" s="4" t="s">
        <v>329</v>
      </c>
      <c r="D274" s="4" t="s">
        <v>332</v>
      </c>
      <c r="E274" s="22">
        <v>1479</v>
      </c>
      <c r="F274" s="22"/>
      <c r="G274" s="22">
        <f t="shared" si="9"/>
        <v>1479</v>
      </c>
      <c r="H274" s="32">
        <f t="shared" si="10"/>
        <v>6694.660962</v>
      </c>
    </row>
    <row r="275" spans="1:8" ht="15.75">
      <c r="A275" s="27" t="s">
        <v>974</v>
      </c>
      <c r="B275" s="10" t="s">
        <v>662</v>
      </c>
      <c r="C275" s="4" t="s">
        <v>329</v>
      </c>
      <c r="D275" s="4" t="s">
        <v>333</v>
      </c>
      <c r="E275" s="22">
        <v>251</v>
      </c>
      <c r="F275" s="22"/>
      <c r="G275" s="22">
        <f t="shared" si="9"/>
        <v>251</v>
      </c>
      <c r="H275" s="32">
        <f t="shared" si="10"/>
        <v>1136.145978</v>
      </c>
    </row>
    <row r="276" spans="1:8" ht="15.75">
      <c r="A276" s="27" t="s">
        <v>975</v>
      </c>
      <c r="B276" s="10" t="s">
        <v>663</v>
      </c>
      <c r="C276" s="4" t="s">
        <v>334</v>
      </c>
      <c r="D276" s="4" t="s">
        <v>335</v>
      </c>
      <c r="E276" s="22">
        <v>1221</v>
      </c>
      <c r="F276" s="22"/>
      <c r="G276" s="22">
        <f t="shared" si="9"/>
        <v>1221</v>
      </c>
      <c r="H276" s="32">
        <f t="shared" si="10"/>
        <v>5526.829638</v>
      </c>
    </row>
    <row r="277" spans="1:8" ht="15.75">
      <c r="A277" s="27" t="s">
        <v>976</v>
      </c>
      <c r="B277" s="10" t="s">
        <v>664</v>
      </c>
      <c r="C277" s="4" t="s">
        <v>334</v>
      </c>
      <c r="D277" s="4" t="s">
        <v>336</v>
      </c>
      <c r="E277" s="22">
        <v>251</v>
      </c>
      <c r="F277" s="22"/>
      <c r="G277" s="22">
        <f t="shared" si="9"/>
        <v>251</v>
      </c>
      <c r="H277" s="32">
        <f t="shared" si="10"/>
        <v>1136.145978</v>
      </c>
    </row>
    <row r="278" spans="1:8" ht="15.75">
      <c r="A278" s="27" t="s">
        <v>977</v>
      </c>
      <c r="B278" s="10" t="s">
        <v>665</v>
      </c>
      <c r="C278" s="4" t="s">
        <v>334</v>
      </c>
      <c r="D278" s="4" t="s">
        <v>337</v>
      </c>
      <c r="E278" s="22">
        <v>230</v>
      </c>
      <c r="F278" s="22"/>
      <c r="G278" s="22">
        <f t="shared" si="9"/>
        <v>230</v>
      </c>
      <c r="H278" s="32">
        <f t="shared" si="10"/>
        <v>1041.08994</v>
      </c>
    </row>
    <row r="279" spans="1:8" ht="15.75">
      <c r="A279" s="27" t="s">
        <v>978</v>
      </c>
      <c r="B279" s="10" t="s">
        <v>666</v>
      </c>
      <c r="C279" s="4" t="s">
        <v>338</v>
      </c>
      <c r="D279" s="4" t="s">
        <v>339</v>
      </c>
      <c r="E279" s="22">
        <v>4489</v>
      </c>
      <c r="F279" s="22">
        <v>109</v>
      </c>
      <c r="G279" s="22">
        <f t="shared" si="9"/>
        <v>4598</v>
      </c>
      <c r="H279" s="32">
        <f t="shared" si="10"/>
        <v>20812.745844</v>
      </c>
    </row>
    <row r="280" spans="1:8" ht="15.75">
      <c r="A280" s="27" t="s">
        <v>979</v>
      </c>
      <c r="B280" s="10" t="s">
        <v>667</v>
      </c>
      <c r="C280" s="4" t="s">
        <v>338</v>
      </c>
      <c r="D280" s="4" t="s">
        <v>340</v>
      </c>
      <c r="E280" s="22">
        <v>246</v>
      </c>
      <c r="F280" s="22"/>
      <c r="G280" s="22">
        <f t="shared" si="9"/>
        <v>246</v>
      </c>
      <c r="H280" s="32">
        <f t="shared" si="10"/>
        <v>1113.513588</v>
      </c>
    </row>
    <row r="281" spans="1:8" ht="15.75">
      <c r="A281" s="27" t="s">
        <v>980</v>
      </c>
      <c r="B281" s="10" t="s">
        <v>668</v>
      </c>
      <c r="C281" s="4" t="s">
        <v>338</v>
      </c>
      <c r="D281" s="4" t="s">
        <v>341</v>
      </c>
      <c r="E281" s="22">
        <v>619</v>
      </c>
      <c r="F281" s="22"/>
      <c r="G281" s="22">
        <f t="shared" si="9"/>
        <v>619</v>
      </c>
      <c r="H281" s="32">
        <f t="shared" si="10"/>
        <v>2801.889882</v>
      </c>
    </row>
    <row r="282" spans="1:8" ht="15.75">
      <c r="A282" s="27" t="s">
        <v>981</v>
      </c>
      <c r="B282" s="10" t="s">
        <v>669</v>
      </c>
      <c r="C282" s="4" t="s">
        <v>338</v>
      </c>
      <c r="D282" s="4" t="s">
        <v>342</v>
      </c>
      <c r="E282" s="22">
        <v>180</v>
      </c>
      <c r="F282" s="22"/>
      <c r="G282" s="22">
        <f t="shared" si="9"/>
        <v>180</v>
      </c>
      <c r="H282" s="32">
        <f t="shared" si="10"/>
        <v>814.76604</v>
      </c>
    </row>
    <row r="283" spans="1:8" ht="15.75">
      <c r="A283" s="27" t="s">
        <v>982</v>
      </c>
      <c r="B283" s="10" t="s">
        <v>670</v>
      </c>
      <c r="C283" s="4" t="s">
        <v>338</v>
      </c>
      <c r="D283" s="4" t="s">
        <v>343</v>
      </c>
      <c r="E283" s="22">
        <v>574</v>
      </c>
      <c r="F283" s="22"/>
      <c r="G283" s="22">
        <f t="shared" si="9"/>
        <v>574</v>
      </c>
      <c r="H283" s="32">
        <f t="shared" si="10"/>
        <v>2598.198372</v>
      </c>
    </row>
    <row r="284" spans="1:8" ht="15.75">
      <c r="A284" s="27" t="s">
        <v>983</v>
      </c>
      <c r="B284" s="10" t="s">
        <v>671</v>
      </c>
      <c r="C284" s="4" t="s">
        <v>338</v>
      </c>
      <c r="D284" s="4" t="s">
        <v>344</v>
      </c>
      <c r="E284" s="22">
        <v>663</v>
      </c>
      <c r="F284" s="22"/>
      <c r="G284" s="22">
        <f t="shared" si="9"/>
        <v>663</v>
      </c>
      <c r="H284" s="32">
        <f t="shared" si="10"/>
        <v>3001.054914</v>
      </c>
    </row>
    <row r="285" spans="1:8" ht="15.75">
      <c r="A285" s="27" t="s">
        <v>984</v>
      </c>
      <c r="B285" s="10" t="s">
        <v>672</v>
      </c>
      <c r="C285" s="4" t="s">
        <v>338</v>
      </c>
      <c r="D285" s="4" t="s">
        <v>345</v>
      </c>
      <c r="E285" s="22">
        <v>713</v>
      </c>
      <c r="F285" s="22"/>
      <c r="G285" s="22">
        <f t="shared" si="9"/>
        <v>713</v>
      </c>
      <c r="H285" s="32">
        <f t="shared" si="10"/>
        <v>3227.378814</v>
      </c>
    </row>
    <row r="286" spans="1:8" ht="15.75">
      <c r="A286" s="27" t="s">
        <v>985</v>
      </c>
      <c r="B286" s="10" t="s">
        <v>673</v>
      </c>
      <c r="C286" s="4" t="s">
        <v>338</v>
      </c>
      <c r="D286" s="4" t="s">
        <v>346</v>
      </c>
      <c r="E286" s="22">
        <v>533</v>
      </c>
      <c r="F286" s="22"/>
      <c r="G286" s="22">
        <f t="shared" si="9"/>
        <v>533</v>
      </c>
      <c r="H286" s="32">
        <f t="shared" si="10"/>
        <v>2412.612774</v>
      </c>
    </row>
    <row r="287" spans="1:8" ht="15.75">
      <c r="A287" s="27" t="s">
        <v>986</v>
      </c>
      <c r="B287" s="10" t="s">
        <v>674</v>
      </c>
      <c r="C287" s="4" t="s">
        <v>338</v>
      </c>
      <c r="D287" s="4" t="s">
        <v>347</v>
      </c>
      <c r="E287" s="22">
        <v>307</v>
      </c>
      <c r="F287" s="22"/>
      <c r="G287" s="22">
        <f t="shared" si="9"/>
        <v>307</v>
      </c>
      <c r="H287" s="32">
        <f t="shared" si="10"/>
        <v>1389.628746</v>
      </c>
    </row>
    <row r="288" spans="1:8" ht="15.75">
      <c r="A288" s="27" t="s">
        <v>987</v>
      </c>
      <c r="B288" s="10" t="s">
        <v>675</v>
      </c>
      <c r="C288" s="4" t="s">
        <v>348</v>
      </c>
      <c r="D288" s="4" t="s">
        <v>349</v>
      </c>
      <c r="E288" s="22">
        <v>94</v>
      </c>
      <c r="F288" s="22"/>
      <c r="G288" s="22">
        <f t="shared" si="9"/>
        <v>94</v>
      </c>
      <c r="H288" s="32">
        <f t="shared" si="10"/>
        <v>425.488932</v>
      </c>
    </row>
    <row r="289" spans="1:8" ht="15.75">
      <c r="A289" s="27" t="s">
        <v>988</v>
      </c>
      <c r="B289" s="10" t="s">
        <v>676</v>
      </c>
      <c r="C289" s="4" t="s">
        <v>348</v>
      </c>
      <c r="D289" s="4" t="s">
        <v>350</v>
      </c>
      <c r="E289" s="22">
        <v>1237</v>
      </c>
      <c r="F289" s="22"/>
      <c r="G289" s="22">
        <f t="shared" si="9"/>
        <v>1237</v>
      </c>
      <c r="H289" s="32">
        <f t="shared" si="10"/>
        <v>5599.253286</v>
      </c>
    </row>
    <row r="290" spans="1:8" ht="15.75">
      <c r="A290" s="27" t="s">
        <v>989</v>
      </c>
      <c r="B290" s="10" t="s">
        <v>677</v>
      </c>
      <c r="C290" s="4" t="s">
        <v>348</v>
      </c>
      <c r="D290" s="4" t="s">
        <v>351</v>
      </c>
      <c r="E290" s="22">
        <v>126</v>
      </c>
      <c r="F290" s="22"/>
      <c r="G290" s="22">
        <f t="shared" si="9"/>
        <v>126</v>
      </c>
      <c r="H290" s="32">
        <f t="shared" si="10"/>
        <v>570.336228</v>
      </c>
    </row>
    <row r="291" spans="1:8" ht="15.75">
      <c r="A291" s="27" t="s">
        <v>990</v>
      </c>
      <c r="B291" s="10" t="s">
        <v>678</v>
      </c>
      <c r="C291" s="4" t="s">
        <v>348</v>
      </c>
      <c r="D291" s="4" t="s">
        <v>352</v>
      </c>
      <c r="E291" s="22">
        <v>500</v>
      </c>
      <c r="F291" s="22"/>
      <c r="G291" s="22">
        <f t="shared" si="9"/>
        <v>500</v>
      </c>
      <c r="H291" s="32">
        <f t="shared" si="10"/>
        <v>2263.239</v>
      </c>
    </row>
    <row r="292" spans="1:8" ht="15.75">
      <c r="A292" s="27" t="s">
        <v>991</v>
      </c>
      <c r="B292" s="10" t="s">
        <v>679</v>
      </c>
      <c r="C292" s="4" t="s">
        <v>348</v>
      </c>
      <c r="D292" s="4" t="s">
        <v>353</v>
      </c>
      <c r="E292" s="22">
        <v>503</v>
      </c>
      <c r="F292" s="22"/>
      <c r="G292" s="22">
        <f t="shared" si="9"/>
        <v>503</v>
      </c>
      <c r="H292" s="32">
        <f t="shared" si="10"/>
        <v>2276.818434</v>
      </c>
    </row>
    <row r="293" spans="1:8" ht="15.75">
      <c r="A293" s="27" t="s">
        <v>992</v>
      </c>
      <c r="B293" s="10" t="s">
        <v>680</v>
      </c>
      <c r="C293" s="4" t="s">
        <v>354</v>
      </c>
      <c r="D293" s="4" t="s">
        <v>355</v>
      </c>
      <c r="E293" s="22">
        <v>953</v>
      </c>
      <c r="F293" s="22"/>
      <c r="G293" s="22">
        <f t="shared" si="9"/>
        <v>953</v>
      </c>
      <c r="H293" s="32">
        <f t="shared" si="10"/>
        <v>4313.733534</v>
      </c>
    </row>
    <row r="294" spans="1:8" ht="15.75">
      <c r="A294" s="27" t="s">
        <v>993</v>
      </c>
      <c r="B294" s="10" t="s">
        <v>681</v>
      </c>
      <c r="C294" s="4" t="s">
        <v>354</v>
      </c>
      <c r="D294" s="4" t="s">
        <v>356</v>
      </c>
      <c r="E294" s="22">
        <v>1617</v>
      </c>
      <c r="F294" s="22"/>
      <c r="G294" s="22">
        <f t="shared" si="9"/>
        <v>1617</v>
      </c>
      <c r="H294" s="32">
        <f t="shared" si="10"/>
        <v>7319.314926</v>
      </c>
    </row>
    <row r="295" spans="1:8" ht="15.75">
      <c r="A295" s="27" t="s">
        <v>994</v>
      </c>
      <c r="B295" s="10" t="s">
        <v>682</v>
      </c>
      <c r="C295" s="4" t="s">
        <v>354</v>
      </c>
      <c r="D295" s="4" t="s">
        <v>357</v>
      </c>
      <c r="E295" s="22">
        <v>7957</v>
      </c>
      <c r="F295" s="22">
        <v>451</v>
      </c>
      <c r="G295" s="22">
        <f t="shared" si="9"/>
        <v>8408</v>
      </c>
      <c r="H295" s="32">
        <f t="shared" si="10"/>
        <v>38058.627024</v>
      </c>
    </row>
    <row r="296" spans="1:8" ht="15.75">
      <c r="A296" s="27" t="s">
        <v>995</v>
      </c>
      <c r="B296" s="10" t="s">
        <v>683</v>
      </c>
      <c r="C296" s="4" t="s">
        <v>354</v>
      </c>
      <c r="D296" s="4" t="s">
        <v>358</v>
      </c>
      <c r="E296" s="22">
        <v>886</v>
      </c>
      <c r="F296" s="22"/>
      <c r="G296" s="22">
        <f t="shared" si="9"/>
        <v>886</v>
      </c>
      <c r="H296" s="32">
        <f t="shared" si="10"/>
        <v>4010.459508</v>
      </c>
    </row>
    <row r="297" spans="1:8" ht="15.75">
      <c r="A297" s="27" t="s">
        <v>996</v>
      </c>
      <c r="B297" s="10" t="s">
        <v>684</v>
      </c>
      <c r="C297" s="4" t="s">
        <v>354</v>
      </c>
      <c r="D297" s="4" t="s">
        <v>359</v>
      </c>
      <c r="E297" s="22">
        <v>1012</v>
      </c>
      <c r="F297" s="22"/>
      <c r="G297" s="22">
        <f t="shared" si="9"/>
        <v>1012</v>
      </c>
      <c r="H297" s="32">
        <f t="shared" si="10"/>
        <v>4580.795736</v>
      </c>
    </row>
    <row r="298" spans="1:8" ht="15.75">
      <c r="A298" s="27" t="s">
        <v>997</v>
      </c>
      <c r="B298" s="10" t="s">
        <v>685</v>
      </c>
      <c r="C298" s="4" t="s">
        <v>354</v>
      </c>
      <c r="D298" s="4" t="s">
        <v>360</v>
      </c>
      <c r="E298" s="22">
        <v>1308</v>
      </c>
      <c r="F298" s="22"/>
      <c r="G298" s="22">
        <f t="shared" si="9"/>
        <v>1308</v>
      </c>
      <c r="H298" s="32">
        <f t="shared" si="10"/>
        <v>5920.633224</v>
      </c>
    </row>
    <row r="299" spans="1:8" ht="15.75">
      <c r="A299" s="27" t="s">
        <v>998</v>
      </c>
      <c r="B299" s="10" t="s">
        <v>686</v>
      </c>
      <c r="C299" s="4" t="s">
        <v>354</v>
      </c>
      <c r="D299" s="4" t="s">
        <v>361</v>
      </c>
      <c r="E299" s="22">
        <v>11422</v>
      </c>
      <c r="F299" s="22">
        <v>28</v>
      </c>
      <c r="G299" s="22">
        <f t="shared" si="9"/>
        <v>11450</v>
      </c>
      <c r="H299" s="32">
        <f t="shared" si="10"/>
        <v>51828.1731</v>
      </c>
    </row>
    <row r="300" spans="1:8" ht="15.75">
      <c r="A300" s="27" t="s">
        <v>999</v>
      </c>
      <c r="B300" s="10" t="s">
        <v>687</v>
      </c>
      <c r="C300" s="4" t="s">
        <v>354</v>
      </c>
      <c r="D300" s="4" t="s">
        <v>362</v>
      </c>
      <c r="E300" s="22">
        <v>1066</v>
      </c>
      <c r="F300" s="22"/>
      <c r="G300" s="22">
        <f t="shared" si="9"/>
        <v>1066</v>
      </c>
      <c r="H300" s="32">
        <f t="shared" si="10"/>
        <v>4825.225548</v>
      </c>
    </row>
    <row r="301" spans="1:8" ht="15.75">
      <c r="A301" s="27" t="s">
        <v>1000</v>
      </c>
      <c r="B301" s="10" t="s">
        <v>688</v>
      </c>
      <c r="C301" s="4" t="s">
        <v>354</v>
      </c>
      <c r="D301" s="4" t="s">
        <v>363</v>
      </c>
      <c r="E301" s="22">
        <v>318</v>
      </c>
      <c r="F301" s="22"/>
      <c r="G301" s="22">
        <f t="shared" si="9"/>
        <v>318</v>
      </c>
      <c r="H301" s="32">
        <f t="shared" si="10"/>
        <v>1439.420004</v>
      </c>
    </row>
    <row r="302" spans="1:8" ht="15.75">
      <c r="A302" s="27" t="s">
        <v>1001</v>
      </c>
      <c r="B302" s="10" t="s">
        <v>689</v>
      </c>
      <c r="C302" s="4" t="s">
        <v>364</v>
      </c>
      <c r="D302" s="4" t="s">
        <v>365</v>
      </c>
      <c r="E302" s="22">
        <v>1313</v>
      </c>
      <c r="F302" s="22"/>
      <c r="G302" s="22">
        <f t="shared" si="9"/>
        <v>1313</v>
      </c>
      <c r="H302" s="32">
        <f t="shared" si="10"/>
        <v>5943.265614</v>
      </c>
    </row>
    <row r="303" spans="1:8" ht="15.75">
      <c r="A303" s="27" t="s">
        <v>1002</v>
      </c>
      <c r="B303" s="10" t="s">
        <v>690</v>
      </c>
      <c r="C303" s="4" t="s">
        <v>364</v>
      </c>
      <c r="D303" s="4" t="s">
        <v>366</v>
      </c>
      <c r="E303" s="22">
        <v>2160</v>
      </c>
      <c r="F303" s="22"/>
      <c r="G303" s="22">
        <f t="shared" si="9"/>
        <v>2160</v>
      </c>
      <c r="H303" s="32">
        <f t="shared" si="10"/>
        <v>9777.19248</v>
      </c>
    </row>
    <row r="304" spans="1:8" ht="15.75">
      <c r="A304" s="27" t="s">
        <v>1003</v>
      </c>
      <c r="B304" s="10" t="s">
        <v>691</v>
      </c>
      <c r="C304" s="4" t="s">
        <v>364</v>
      </c>
      <c r="D304" s="4" t="s">
        <v>367</v>
      </c>
      <c r="E304" s="22">
        <v>565</v>
      </c>
      <c r="F304" s="22"/>
      <c r="G304" s="22">
        <f t="shared" si="9"/>
        <v>565</v>
      </c>
      <c r="H304" s="32">
        <f t="shared" si="10"/>
        <v>2557.46007</v>
      </c>
    </row>
    <row r="305" spans="1:8" ht="15.75">
      <c r="A305" s="27" t="s">
        <v>1004</v>
      </c>
      <c r="B305" s="10" t="s">
        <v>692</v>
      </c>
      <c r="C305" s="4" t="s">
        <v>364</v>
      </c>
      <c r="D305" s="4" t="s">
        <v>708</v>
      </c>
      <c r="E305" s="22">
        <v>602</v>
      </c>
      <c r="F305" s="22"/>
      <c r="G305" s="22">
        <f t="shared" si="9"/>
        <v>602</v>
      </c>
      <c r="H305" s="32">
        <f t="shared" si="10"/>
        <v>2724.939756</v>
      </c>
    </row>
    <row r="306" spans="1:8" ht="15.75">
      <c r="A306" s="27" t="s">
        <v>1005</v>
      </c>
      <c r="B306" s="10" t="s">
        <v>693</v>
      </c>
      <c r="C306" s="4" t="s">
        <v>364</v>
      </c>
      <c r="D306" s="4" t="s">
        <v>368</v>
      </c>
      <c r="E306" s="22">
        <v>1211</v>
      </c>
      <c r="F306" s="22"/>
      <c r="G306" s="22">
        <f t="shared" si="9"/>
        <v>1211</v>
      </c>
      <c r="H306" s="32">
        <f t="shared" si="10"/>
        <v>5481.564858</v>
      </c>
    </row>
    <row r="307" spans="1:8" ht="15.75">
      <c r="A307" s="27" t="s">
        <v>1006</v>
      </c>
      <c r="B307" s="10" t="s">
        <v>694</v>
      </c>
      <c r="C307" s="4" t="s">
        <v>364</v>
      </c>
      <c r="D307" s="4" t="s">
        <v>369</v>
      </c>
      <c r="E307" s="22">
        <v>386</v>
      </c>
      <c r="F307" s="22"/>
      <c r="G307" s="22">
        <f t="shared" si="9"/>
        <v>386</v>
      </c>
      <c r="H307" s="32">
        <f t="shared" si="10"/>
        <v>1747.220508</v>
      </c>
    </row>
    <row r="308" spans="1:8" ht="15.75">
      <c r="A308" s="27" t="s">
        <v>1007</v>
      </c>
      <c r="B308" s="10" t="s">
        <v>695</v>
      </c>
      <c r="C308" s="4" t="s">
        <v>364</v>
      </c>
      <c r="D308" s="4" t="s">
        <v>370</v>
      </c>
      <c r="E308" s="22">
        <v>739</v>
      </c>
      <c r="F308" s="22"/>
      <c r="G308" s="22">
        <f t="shared" si="9"/>
        <v>739</v>
      </c>
      <c r="H308" s="32">
        <f t="shared" si="10"/>
        <v>3345.067242</v>
      </c>
    </row>
    <row r="309" spans="1:8" ht="15.75">
      <c r="A309" s="27" t="s">
        <v>1008</v>
      </c>
      <c r="B309" s="10" t="s">
        <v>696</v>
      </c>
      <c r="C309" s="4" t="s">
        <v>364</v>
      </c>
      <c r="D309" s="4" t="s">
        <v>371</v>
      </c>
      <c r="E309" s="22">
        <v>809</v>
      </c>
      <c r="F309" s="22"/>
      <c r="G309" s="22">
        <f t="shared" si="9"/>
        <v>809</v>
      </c>
      <c r="H309" s="32">
        <f t="shared" si="10"/>
        <v>3661.920702</v>
      </c>
    </row>
    <row r="310" spans="1:8" ht="15.75">
      <c r="A310" s="27" t="s">
        <v>1009</v>
      </c>
      <c r="B310" s="10" t="s">
        <v>697</v>
      </c>
      <c r="C310" s="4" t="s">
        <v>364</v>
      </c>
      <c r="D310" s="4" t="s">
        <v>372</v>
      </c>
      <c r="E310" s="22">
        <v>3694</v>
      </c>
      <c r="F310" s="22">
        <v>345</v>
      </c>
      <c r="G310" s="22">
        <f t="shared" si="9"/>
        <v>4039</v>
      </c>
      <c r="H310" s="32">
        <f t="shared" si="10"/>
        <v>18282.444642</v>
      </c>
    </row>
    <row r="311" spans="1:8" ht="15.75">
      <c r="A311" s="27" t="s">
        <v>1010</v>
      </c>
      <c r="B311" s="10" t="s">
        <v>698</v>
      </c>
      <c r="C311" s="4" t="s">
        <v>373</v>
      </c>
      <c r="D311" s="4" t="s">
        <v>374</v>
      </c>
      <c r="E311" s="22">
        <v>598</v>
      </c>
      <c r="F311" s="22"/>
      <c r="G311" s="22">
        <f t="shared" si="9"/>
        <v>598</v>
      </c>
      <c r="H311" s="32">
        <f t="shared" si="10"/>
        <v>2706.833844</v>
      </c>
    </row>
    <row r="312" spans="1:8" ht="15.75">
      <c r="A312" s="27" t="s">
        <v>1011</v>
      </c>
      <c r="B312" s="10" t="s">
        <v>699</v>
      </c>
      <c r="C312" s="4" t="s">
        <v>373</v>
      </c>
      <c r="D312" s="4" t="s">
        <v>375</v>
      </c>
      <c r="E312" s="22">
        <v>232</v>
      </c>
      <c r="F312" s="22"/>
      <c r="G312" s="22">
        <f t="shared" si="9"/>
        <v>232</v>
      </c>
      <c r="H312" s="32">
        <f t="shared" si="10"/>
        <v>1050.142896</v>
      </c>
    </row>
    <row r="313" spans="1:8" ht="15.75">
      <c r="A313" s="27" t="s">
        <v>1012</v>
      </c>
      <c r="B313" s="10" t="s">
        <v>700</v>
      </c>
      <c r="C313" s="4" t="s">
        <v>373</v>
      </c>
      <c r="D313" s="4" t="s">
        <v>376</v>
      </c>
      <c r="E313" s="22">
        <v>696</v>
      </c>
      <c r="F313" s="22"/>
      <c r="G313" s="22">
        <f t="shared" si="9"/>
        <v>696</v>
      </c>
      <c r="H313" s="32">
        <f t="shared" si="10"/>
        <v>3150.428688</v>
      </c>
    </row>
    <row r="314" spans="1:8" ht="15.75">
      <c r="A314" s="27" t="s">
        <v>1013</v>
      </c>
      <c r="B314" s="10" t="s">
        <v>701</v>
      </c>
      <c r="C314" s="4" t="s">
        <v>377</v>
      </c>
      <c r="D314" s="4" t="s">
        <v>378</v>
      </c>
      <c r="E314" s="22">
        <v>733</v>
      </c>
      <c r="F314" s="22"/>
      <c r="G314" s="22">
        <f t="shared" si="9"/>
        <v>733</v>
      </c>
      <c r="H314" s="32">
        <f t="shared" si="10"/>
        <v>3317.908374</v>
      </c>
    </row>
    <row r="315" spans="1:8" ht="15.75">
      <c r="A315" s="27" t="s">
        <v>1014</v>
      </c>
      <c r="B315" s="10" t="s">
        <v>702</v>
      </c>
      <c r="C315" s="4" t="s">
        <v>377</v>
      </c>
      <c r="D315" s="4" t="s">
        <v>379</v>
      </c>
      <c r="E315" s="22">
        <v>1781</v>
      </c>
      <c r="F315" s="22"/>
      <c r="G315" s="22">
        <f t="shared" si="9"/>
        <v>1781</v>
      </c>
      <c r="H315" s="32">
        <f t="shared" si="10"/>
        <v>8061.657318</v>
      </c>
    </row>
    <row r="316" spans="1:8" ht="15.75">
      <c r="A316" s="27" t="s">
        <v>1015</v>
      </c>
      <c r="B316" s="10" t="s">
        <v>703</v>
      </c>
      <c r="C316" s="4" t="s">
        <v>377</v>
      </c>
      <c r="D316" s="4" t="s">
        <v>380</v>
      </c>
      <c r="E316" s="22">
        <v>162</v>
      </c>
      <c r="F316" s="22"/>
      <c r="G316" s="22">
        <f t="shared" si="9"/>
        <v>162</v>
      </c>
      <c r="H316" s="32">
        <f t="shared" si="10"/>
        <v>733.289436</v>
      </c>
    </row>
    <row r="317" spans="1:8" ht="15.75">
      <c r="A317" s="27" t="s">
        <v>1016</v>
      </c>
      <c r="B317" s="10" t="s">
        <v>704</v>
      </c>
      <c r="C317" s="4" t="s">
        <v>377</v>
      </c>
      <c r="D317" s="4" t="s">
        <v>381</v>
      </c>
      <c r="E317" s="22">
        <v>552</v>
      </c>
      <c r="F317" s="22"/>
      <c r="G317" s="22">
        <f t="shared" si="9"/>
        <v>552</v>
      </c>
      <c r="H317" s="32">
        <f t="shared" si="10"/>
        <v>2498.615856</v>
      </c>
    </row>
    <row r="318" spans="1:8" ht="15.75">
      <c r="A318" s="27" t="s">
        <v>1017</v>
      </c>
      <c r="B318" s="10" t="s">
        <v>705</v>
      </c>
      <c r="C318" s="4" t="s">
        <v>377</v>
      </c>
      <c r="D318" s="4" t="s">
        <v>382</v>
      </c>
      <c r="E318" s="22">
        <v>326</v>
      </c>
      <c r="F318" s="22"/>
      <c r="G318" s="22">
        <f t="shared" si="9"/>
        <v>326</v>
      </c>
      <c r="H318" s="32">
        <f t="shared" si="10"/>
        <v>1475.631828</v>
      </c>
    </row>
    <row r="319" spans="1:8" ht="16.5" thickBot="1">
      <c r="A319" s="28" t="s">
        <v>1018</v>
      </c>
      <c r="B319" s="19" t="s">
        <v>706</v>
      </c>
      <c r="C319" s="20" t="s">
        <v>377</v>
      </c>
      <c r="D319" s="20" t="s">
        <v>383</v>
      </c>
      <c r="E319" s="23">
        <v>454</v>
      </c>
      <c r="F319" s="23"/>
      <c r="G319" s="23">
        <f t="shared" si="9"/>
        <v>454</v>
      </c>
      <c r="H319" s="32">
        <f t="shared" si="10"/>
        <v>2055.021012</v>
      </c>
    </row>
    <row r="320" spans="1:8" ht="16.5" thickTop="1">
      <c r="A320" s="31"/>
      <c r="E320" s="33">
        <f>SUM(E6:E319)</f>
        <v>447796</v>
      </c>
      <c r="F320" s="24">
        <f>SUM(F6:F319)</f>
        <v>11027</v>
      </c>
      <c r="G320" s="24">
        <f>SUM(G6:G319)</f>
        <v>458823</v>
      </c>
      <c r="H320" s="34">
        <f>SUM(H6:H319)</f>
        <v>2076852.2153940008</v>
      </c>
    </row>
    <row r="322" spans="1:8" ht="15.75">
      <c r="A322" s="31"/>
      <c r="G322" s="29"/>
      <c r="H322" s="30"/>
    </row>
    <row r="323" spans="1:8" ht="15.75">
      <c r="A323" s="4"/>
      <c r="B323" s="4"/>
      <c r="C323" s="10"/>
      <c r="D323" s="4"/>
      <c r="E323" s="26"/>
      <c r="G323" s="25"/>
      <c r="H323" s="21"/>
    </row>
    <row r="324" spans="1:8" ht="15">
      <c r="A324" s="4"/>
      <c r="E324" s="4"/>
      <c r="F324" s="22"/>
      <c r="G324" s="22"/>
      <c r="H324" s="4"/>
    </row>
    <row r="325" spans="1:8" ht="15">
      <c r="A325" s="4"/>
      <c r="E325" s="4"/>
      <c r="F325" s="22"/>
      <c r="G325" s="22"/>
      <c r="H325" s="35"/>
    </row>
    <row r="326" spans="5:8" ht="15">
      <c r="E326" s="4"/>
      <c r="F326" s="22"/>
      <c r="G326" s="22"/>
      <c r="H326" s="4"/>
    </row>
    <row r="327" spans="5:8" ht="15">
      <c r="E327" s="4"/>
      <c r="F327" s="22"/>
      <c r="G327" s="22"/>
      <c r="H327" s="4"/>
    </row>
    <row r="328" spans="5:8" ht="15">
      <c r="E328" s="4"/>
      <c r="F328" s="22"/>
      <c r="G328" s="22"/>
      <c r="H328" s="4"/>
    </row>
    <row r="329" spans="1:8" ht="15">
      <c r="A329" s="11"/>
      <c r="B329" s="11"/>
      <c r="E329" s="4"/>
      <c r="F329" s="22"/>
      <c r="G329" s="22"/>
      <c r="H329" s="4"/>
    </row>
    <row r="330" spans="5:8" ht="15">
      <c r="E330" s="4"/>
      <c r="F330" s="22"/>
      <c r="G330" s="22"/>
      <c r="H330" s="4"/>
    </row>
    <row r="331" spans="1:8" ht="15">
      <c r="A331" s="11"/>
      <c r="B331" s="11"/>
      <c r="D331" s="13"/>
      <c r="E331" s="4"/>
      <c r="F331" s="22"/>
      <c r="G331" s="22"/>
      <c r="H331" s="4"/>
    </row>
    <row r="332" spans="4:8" ht="15">
      <c r="D332" s="13"/>
      <c r="E332" s="4"/>
      <c r="F332" s="22"/>
      <c r="G332" s="22"/>
      <c r="H332" s="4"/>
    </row>
    <row r="333" spans="4:8" ht="15">
      <c r="D333" s="14"/>
      <c r="E333" s="4"/>
      <c r="F333" s="22"/>
      <c r="G333" s="22"/>
      <c r="H333" s="4"/>
    </row>
    <row r="334" spans="4:8" ht="15">
      <c r="D334" s="12"/>
      <c r="E334" s="4"/>
      <c r="F334" s="22"/>
      <c r="G334" s="22"/>
      <c r="H334" s="4"/>
    </row>
    <row r="335" spans="4:8" ht="15">
      <c r="D335" s="12"/>
      <c r="E335" s="4"/>
      <c r="F335" s="22"/>
      <c r="G335" s="22"/>
      <c r="H335" s="4"/>
    </row>
    <row r="336" spans="4:8" ht="15">
      <c r="D336" s="12"/>
      <c r="E336" s="4"/>
      <c r="F336" s="22"/>
      <c r="G336" s="22"/>
      <c r="H336" s="4"/>
    </row>
    <row r="337" spans="4:8" ht="15">
      <c r="D337" s="12"/>
      <c r="E337" s="4"/>
      <c r="F337" s="22"/>
      <c r="G337" s="22"/>
      <c r="H337" s="4"/>
    </row>
    <row r="338" spans="4:8" ht="15">
      <c r="D338" s="12"/>
      <c r="E338" s="4"/>
      <c r="F338" s="22"/>
      <c r="G338" s="22"/>
      <c r="H338" s="4"/>
    </row>
    <row r="339" spans="4:8" ht="15">
      <c r="D339" s="12"/>
      <c r="E339" s="4"/>
      <c r="F339" s="22"/>
      <c r="G339" s="22"/>
      <c r="H339" s="4"/>
    </row>
    <row r="340" spans="4:8" ht="15">
      <c r="D340" s="12"/>
      <c r="E340" s="4"/>
      <c r="F340" s="22"/>
      <c r="G340" s="22"/>
      <c r="H340" s="4"/>
    </row>
    <row r="341" spans="4:8" ht="15">
      <c r="D341" s="12"/>
      <c r="E341" s="4"/>
      <c r="F341" s="22"/>
      <c r="G341" s="22"/>
      <c r="H341" s="4"/>
    </row>
    <row r="342" spans="4:8" ht="15">
      <c r="D342" s="12"/>
      <c r="E342" s="4"/>
      <c r="F342" s="22"/>
      <c r="G342" s="22"/>
      <c r="H342" s="4"/>
    </row>
    <row r="343" spans="4:8" ht="15">
      <c r="D343" s="12"/>
      <c r="E343" s="4"/>
      <c r="F343" s="22"/>
      <c r="G343" s="22"/>
      <c r="H343" s="4"/>
    </row>
    <row r="344" spans="4:8" ht="15">
      <c r="D344" s="12"/>
      <c r="E344" s="4"/>
      <c r="F344" s="22"/>
      <c r="G344" s="22"/>
      <c r="H344" s="4"/>
    </row>
    <row r="345" spans="4:8" ht="15">
      <c r="D345" s="12"/>
      <c r="E345" s="4"/>
      <c r="F345" s="22"/>
      <c r="G345" s="22"/>
      <c r="H345" s="4"/>
    </row>
    <row r="346" spans="4:8" ht="15">
      <c r="D346" s="12"/>
      <c r="E346" s="4"/>
      <c r="F346" s="22"/>
      <c r="G346" s="22"/>
      <c r="H346" s="4"/>
    </row>
    <row r="347" spans="5:8" ht="15">
      <c r="E347" s="4"/>
      <c r="F347" s="22"/>
      <c r="G347" s="22"/>
      <c r="H347" s="4"/>
    </row>
    <row r="348" spans="5:8" ht="15">
      <c r="E348" s="4"/>
      <c r="F348" s="22"/>
      <c r="G348" s="22"/>
      <c r="H348" s="4"/>
    </row>
    <row r="349" spans="5:8" ht="15">
      <c r="E349" s="4"/>
      <c r="F349" s="22"/>
      <c r="G349" s="22"/>
      <c r="H349" s="4"/>
    </row>
    <row r="350" spans="5:8" ht="15">
      <c r="E350" s="4"/>
      <c r="F350" s="22"/>
      <c r="G350" s="22"/>
      <c r="H350" s="4"/>
    </row>
    <row r="351" spans="5:8" ht="15">
      <c r="E351" s="4"/>
      <c r="F351" s="22"/>
      <c r="G351" s="22"/>
      <c r="H351" s="4"/>
    </row>
    <row r="352" spans="5:8" ht="15">
      <c r="E352" s="4"/>
      <c r="F352" s="22"/>
      <c r="G352" s="22"/>
      <c r="H352" s="4"/>
    </row>
    <row r="353" spans="5:8" ht="15">
      <c r="E353" s="4"/>
      <c r="F353" s="22"/>
      <c r="G353" s="22"/>
      <c r="H353" s="4"/>
    </row>
    <row r="354" spans="5:8" ht="15">
      <c r="E354" s="4"/>
      <c r="F354" s="22"/>
      <c r="G354" s="22"/>
      <c r="H354" s="4"/>
    </row>
    <row r="355" ht="15">
      <c r="H355" s="4"/>
    </row>
    <row r="356" ht="15">
      <c r="H356" s="4"/>
    </row>
    <row r="357" ht="15">
      <c r="H357" s="4"/>
    </row>
    <row r="358" ht="15">
      <c r="H358" s="4"/>
    </row>
    <row r="359" ht="15">
      <c r="H359" s="4"/>
    </row>
    <row r="360" ht="15">
      <c r="H360" s="4"/>
    </row>
    <row r="361" ht="15">
      <c r="H361" s="4"/>
    </row>
    <row r="362" ht="15">
      <c r="H362" s="4"/>
    </row>
    <row r="363" ht="15">
      <c r="H363" s="4"/>
    </row>
    <row r="364" ht="15">
      <c r="H364" s="4"/>
    </row>
    <row r="365" ht="15">
      <c r="H365" s="4"/>
    </row>
    <row r="366" ht="15">
      <c r="H366" s="4"/>
    </row>
    <row r="367" ht="15">
      <c r="H367" s="4"/>
    </row>
    <row r="368" ht="15">
      <c r="H368" s="4"/>
    </row>
    <row r="369" ht="15">
      <c r="H369" s="4"/>
    </row>
    <row r="370" ht="15">
      <c r="H370" s="4"/>
    </row>
    <row r="371" ht="15">
      <c r="H371" s="4"/>
    </row>
    <row r="372" ht="15">
      <c r="H372" s="4"/>
    </row>
    <row r="373" ht="15">
      <c r="H373" s="4"/>
    </row>
    <row r="374" ht="15">
      <c r="H374" s="4"/>
    </row>
    <row r="375" ht="15">
      <c r="H375" s="4"/>
    </row>
    <row r="376" ht="15">
      <c r="H376" s="4"/>
    </row>
    <row r="377" ht="15">
      <c r="H377" s="4"/>
    </row>
    <row r="378" ht="15">
      <c r="H378" s="4"/>
    </row>
    <row r="379" ht="15">
      <c r="H379" s="4"/>
    </row>
    <row r="380" ht="15">
      <c r="H380" s="4"/>
    </row>
    <row r="381" ht="15">
      <c r="H381" s="4"/>
    </row>
    <row r="382" ht="15">
      <c r="H382" s="4"/>
    </row>
    <row r="383" ht="15">
      <c r="H383" s="4"/>
    </row>
    <row r="384" ht="15">
      <c r="H384" s="4"/>
    </row>
    <row r="385" ht="15">
      <c r="H385" s="4"/>
    </row>
    <row r="386" ht="15">
      <c r="H386" s="4"/>
    </row>
    <row r="387" ht="15">
      <c r="H387" s="4"/>
    </row>
    <row r="388" ht="15">
      <c r="H388" s="4"/>
    </row>
    <row r="389" ht="15">
      <c r="H389" s="4"/>
    </row>
    <row r="390" ht="15">
      <c r="H390" s="4"/>
    </row>
    <row r="391" ht="15">
      <c r="H391" s="4"/>
    </row>
    <row r="392" ht="15">
      <c r="H392" s="4"/>
    </row>
    <row r="393" ht="15">
      <c r="H393" s="4"/>
    </row>
    <row r="394" ht="15">
      <c r="H394" s="4"/>
    </row>
    <row r="395" ht="15">
      <c r="H395" s="4"/>
    </row>
    <row r="396" ht="15">
      <c r="H396" s="4"/>
    </row>
    <row r="397" ht="15">
      <c r="H397" s="4"/>
    </row>
    <row r="398" ht="15">
      <c r="H398" s="4"/>
    </row>
    <row r="399" ht="15">
      <c r="H399" s="4"/>
    </row>
    <row r="400" ht="15">
      <c r="H400" s="4"/>
    </row>
    <row r="401" ht="15">
      <c r="H401" s="4"/>
    </row>
    <row r="402" ht="15">
      <c r="H402" s="4"/>
    </row>
    <row r="403" ht="15">
      <c r="H403" s="4"/>
    </row>
    <row r="404" ht="15">
      <c r="H404" s="4"/>
    </row>
    <row r="405" ht="15">
      <c r="H405" s="4"/>
    </row>
    <row r="406" ht="15">
      <c r="H406" s="4"/>
    </row>
    <row r="407" ht="15">
      <c r="H407" s="4"/>
    </row>
    <row r="408" ht="15">
      <c r="H408" s="4"/>
    </row>
    <row r="409" ht="15">
      <c r="H409" s="4"/>
    </row>
    <row r="410" ht="15">
      <c r="H410" s="4"/>
    </row>
    <row r="411" ht="15">
      <c r="H411" s="4"/>
    </row>
    <row r="412" ht="15">
      <c r="H412" s="4"/>
    </row>
    <row r="413" ht="15">
      <c r="H413" s="4"/>
    </row>
    <row r="414" ht="15">
      <c r="H414" s="4"/>
    </row>
    <row r="415" ht="15">
      <c r="H415" s="4"/>
    </row>
    <row r="416" ht="15">
      <c r="H416" s="4"/>
    </row>
    <row r="417" ht="15">
      <c r="H417" s="4"/>
    </row>
    <row r="418" ht="15">
      <c r="H418" s="4"/>
    </row>
    <row r="419" ht="15">
      <c r="H419" s="4"/>
    </row>
    <row r="420" ht="15">
      <c r="H420" s="4"/>
    </row>
    <row r="421" ht="15">
      <c r="H421" s="4"/>
    </row>
    <row r="422" ht="15">
      <c r="H422" s="4"/>
    </row>
    <row r="423" ht="15">
      <c r="H423" s="4"/>
    </row>
    <row r="424" ht="15">
      <c r="H424" s="4"/>
    </row>
    <row r="425" ht="15">
      <c r="H425" s="4"/>
    </row>
    <row r="426" ht="15">
      <c r="H426" s="4"/>
    </row>
    <row r="427" ht="15">
      <c r="H427" s="4"/>
    </row>
    <row r="428" ht="15">
      <c r="H428" s="4"/>
    </row>
    <row r="429" ht="15">
      <c r="H429" s="4"/>
    </row>
    <row r="430" ht="15">
      <c r="H430" s="4"/>
    </row>
    <row r="431" ht="15">
      <c r="H431" s="4"/>
    </row>
    <row r="432" ht="15">
      <c r="H432" s="4"/>
    </row>
    <row r="433" ht="15">
      <c r="H433" s="4"/>
    </row>
    <row r="434" ht="15">
      <c r="H434" s="4"/>
    </row>
    <row r="435" ht="15">
      <c r="H435" s="4"/>
    </row>
    <row r="436" ht="15">
      <c r="H436" s="4"/>
    </row>
    <row r="437" ht="15">
      <c r="H437" s="4"/>
    </row>
    <row r="438" ht="15">
      <c r="H438" s="4"/>
    </row>
    <row r="439" ht="15">
      <c r="H439" s="4"/>
    </row>
    <row r="440" ht="15">
      <c r="H440" s="4"/>
    </row>
    <row r="441" ht="15">
      <c r="H441" s="4"/>
    </row>
    <row r="442" ht="15">
      <c r="H442" s="4"/>
    </row>
    <row r="443" ht="15">
      <c r="H443" s="4"/>
    </row>
    <row r="444" ht="15">
      <c r="H444" s="4"/>
    </row>
    <row r="445" ht="15">
      <c r="H445" s="4"/>
    </row>
    <row r="446" ht="15">
      <c r="H446" s="4"/>
    </row>
    <row r="447" ht="15">
      <c r="H447" s="4"/>
    </row>
    <row r="448" ht="15">
      <c r="H448" s="4"/>
    </row>
    <row r="449" ht="15">
      <c r="H449" s="4"/>
    </row>
    <row r="450" ht="15">
      <c r="H450" s="4"/>
    </row>
    <row r="451" ht="15">
      <c r="H451" s="4"/>
    </row>
    <row r="452" ht="15">
      <c r="H452" s="4"/>
    </row>
    <row r="453" ht="15">
      <c r="H453" s="4"/>
    </row>
    <row r="454" ht="15">
      <c r="H454" s="4"/>
    </row>
    <row r="455" ht="15">
      <c r="H455" s="4"/>
    </row>
    <row r="456" ht="15">
      <c r="H456" s="4"/>
    </row>
    <row r="457" ht="15">
      <c r="H457" s="4"/>
    </row>
    <row r="458" ht="15">
      <c r="H458" s="4"/>
    </row>
    <row r="459" ht="15">
      <c r="H459" s="4"/>
    </row>
    <row r="460" ht="15">
      <c r="H460" s="4"/>
    </row>
    <row r="461" ht="15">
      <c r="H461" s="4"/>
    </row>
    <row r="462" ht="15">
      <c r="H462" s="4"/>
    </row>
    <row r="463" ht="15">
      <c r="H463" s="4"/>
    </row>
    <row r="464" ht="15">
      <c r="H464" s="4"/>
    </row>
    <row r="465" ht="15">
      <c r="H465" s="4"/>
    </row>
    <row r="466" ht="15">
      <c r="H466" s="4"/>
    </row>
    <row r="467" ht="15">
      <c r="H467" s="4"/>
    </row>
    <row r="468" ht="15">
      <c r="H468" s="4"/>
    </row>
    <row r="469" ht="15">
      <c r="H469" s="4"/>
    </row>
    <row r="470" ht="15">
      <c r="H470" s="4"/>
    </row>
    <row r="471" ht="15">
      <c r="H471" s="4"/>
    </row>
    <row r="472" ht="15">
      <c r="H472" s="4"/>
    </row>
    <row r="473" ht="15">
      <c r="H473" s="4"/>
    </row>
    <row r="474" ht="15">
      <c r="H474" s="4"/>
    </row>
    <row r="475" ht="15">
      <c r="H475" s="4"/>
    </row>
    <row r="476" ht="15">
      <c r="H476" s="4"/>
    </row>
    <row r="477" ht="15">
      <c r="H477" s="4"/>
    </row>
    <row r="478" ht="15">
      <c r="H478" s="4"/>
    </row>
    <row r="479" ht="15">
      <c r="H479" s="4"/>
    </row>
    <row r="480" ht="15">
      <c r="H480" s="4"/>
    </row>
    <row r="481" ht="15">
      <c r="H481" s="4"/>
    </row>
    <row r="482" ht="15">
      <c r="H482" s="4"/>
    </row>
    <row r="483" ht="15">
      <c r="H483" s="4"/>
    </row>
    <row r="484" ht="15">
      <c r="H484" s="4"/>
    </row>
    <row r="485" ht="15">
      <c r="H485" s="4"/>
    </row>
    <row r="486" ht="15">
      <c r="H486" s="4"/>
    </row>
    <row r="487" ht="15">
      <c r="H487" s="4"/>
    </row>
    <row r="488" ht="15">
      <c r="H488" s="4"/>
    </row>
    <row r="489" ht="15">
      <c r="H489" s="4"/>
    </row>
    <row r="490" ht="15">
      <c r="H490" s="4"/>
    </row>
    <row r="491" ht="15">
      <c r="H491" s="4"/>
    </row>
    <row r="492" ht="15">
      <c r="H492" s="4"/>
    </row>
    <row r="493" ht="15">
      <c r="H493" s="4"/>
    </row>
    <row r="494" ht="15">
      <c r="H494" s="4"/>
    </row>
    <row r="495" ht="15">
      <c r="H495" s="4"/>
    </row>
    <row r="496" ht="15">
      <c r="H496" s="4"/>
    </row>
    <row r="497" ht="15">
      <c r="H497" s="4"/>
    </row>
    <row r="498" ht="15">
      <c r="H498" s="4"/>
    </row>
    <row r="499" ht="15">
      <c r="H499" s="4"/>
    </row>
    <row r="500" ht="15">
      <c r="H500" s="4"/>
    </row>
    <row r="501" ht="15">
      <c r="H501" s="4"/>
    </row>
    <row r="502" ht="15">
      <c r="H502" s="4"/>
    </row>
    <row r="503" ht="15">
      <c r="H503" s="4"/>
    </row>
    <row r="504" ht="15">
      <c r="H504" s="4"/>
    </row>
    <row r="505" ht="15">
      <c r="H505" s="4"/>
    </row>
    <row r="506" ht="15">
      <c r="H506" s="4"/>
    </row>
    <row r="507" ht="15">
      <c r="H507" s="4"/>
    </row>
    <row r="508" ht="15">
      <c r="H508" s="4"/>
    </row>
    <row r="509" ht="15">
      <c r="H509" s="4"/>
    </row>
    <row r="510" ht="15">
      <c r="H510" s="4"/>
    </row>
    <row r="511" ht="15">
      <c r="H511" s="4"/>
    </row>
    <row r="512" ht="15">
      <c r="H512" s="4"/>
    </row>
    <row r="513" ht="15">
      <c r="H513" s="4"/>
    </row>
    <row r="514" ht="15">
      <c r="H514" s="4"/>
    </row>
    <row r="515" ht="15">
      <c r="H515" s="4"/>
    </row>
    <row r="516" ht="15">
      <c r="H516" s="4"/>
    </row>
    <row r="517" ht="15">
      <c r="H517" s="4"/>
    </row>
    <row r="518" ht="15">
      <c r="H518" s="4"/>
    </row>
    <row r="519" ht="15">
      <c r="H519" s="4"/>
    </row>
    <row r="520" ht="15">
      <c r="H520" s="4"/>
    </row>
    <row r="521" ht="15">
      <c r="H521" s="4"/>
    </row>
    <row r="522" ht="15">
      <c r="H522" s="4"/>
    </row>
    <row r="523" ht="15">
      <c r="H523" s="4"/>
    </row>
    <row r="524" ht="15">
      <c r="H524" s="4"/>
    </row>
    <row r="525" ht="15">
      <c r="H525" s="4"/>
    </row>
    <row r="526" ht="15">
      <c r="H526" s="4"/>
    </row>
    <row r="527" ht="15">
      <c r="H527" s="4"/>
    </row>
    <row r="528" ht="15">
      <c r="H528" s="4"/>
    </row>
    <row r="529" ht="15">
      <c r="H529" s="4"/>
    </row>
    <row r="530" ht="15">
      <c r="H530" s="4"/>
    </row>
    <row r="531" ht="15">
      <c r="H531" s="4"/>
    </row>
    <row r="532" ht="15">
      <c r="H532" s="4"/>
    </row>
    <row r="533" ht="15">
      <c r="H533" s="4"/>
    </row>
    <row r="534" ht="15">
      <c r="H534" s="4"/>
    </row>
    <row r="535" ht="15">
      <c r="H535" s="4"/>
    </row>
    <row r="536" ht="15">
      <c r="H536" s="4"/>
    </row>
    <row r="537" ht="15">
      <c r="H537" s="4"/>
    </row>
    <row r="538" ht="15">
      <c r="H538" s="4"/>
    </row>
    <row r="539" ht="15">
      <c r="H539" s="4"/>
    </row>
    <row r="540" ht="15">
      <c r="H540" s="4"/>
    </row>
    <row r="541" ht="15">
      <c r="H541" s="4"/>
    </row>
    <row r="542" ht="15">
      <c r="H542" s="4"/>
    </row>
    <row r="543" ht="15">
      <c r="H543" s="4"/>
    </row>
    <row r="544" ht="15">
      <c r="H544" s="4"/>
    </row>
    <row r="545" ht="15">
      <c r="H545" s="4"/>
    </row>
    <row r="546" ht="15">
      <c r="H546" s="4"/>
    </row>
    <row r="547" ht="15">
      <c r="H547" s="4"/>
    </row>
    <row r="548" ht="15">
      <c r="H548" s="4"/>
    </row>
    <row r="549" ht="15">
      <c r="H549" s="4"/>
    </row>
    <row r="550" ht="15">
      <c r="H550" s="4"/>
    </row>
    <row r="551" ht="15">
      <c r="H551" s="4"/>
    </row>
    <row r="552" ht="15">
      <c r="H552" s="4"/>
    </row>
    <row r="553" ht="15">
      <c r="H553" s="4"/>
    </row>
    <row r="554" ht="15">
      <c r="H554" s="4"/>
    </row>
    <row r="555" ht="15">
      <c r="H555" s="4"/>
    </row>
    <row r="556" ht="15">
      <c r="H556" s="4"/>
    </row>
    <row r="557" ht="15">
      <c r="H557" s="4"/>
    </row>
    <row r="558" ht="15">
      <c r="H558" s="4"/>
    </row>
    <row r="559" ht="15">
      <c r="H559" s="4"/>
    </row>
    <row r="560" ht="15">
      <c r="H560" s="4"/>
    </row>
    <row r="561" ht="15">
      <c r="H561" s="4"/>
    </row>
    <row r="562" ht="15">
      <c r="H562" s="4"/>
    </row>
    <row r="563" ht="15">
      <c r="H563" s="4"/>
    </row>
    <row r="564" ht="15">
      <c r="H564" s="4"/>
    </row>
    <row r="565" ht="15">
      <c r="H565" s="4"/>
    </row>
    <row r="566" ht="15">
      <c r="H566" s="4"/>
    </row>
    <row r="567" ht="15">
      <c r="H567" s="4"/>
    </row>
    <row r="568" ht="15">
      <c r="H568" s="4"/>
    </row>
    <row r="569" ht="15">
      <c r="H569" s="4"/>
    </row>
    <row r="570" ht="15">
      <c r="H570" s="4"/>
    </row>
    <row r="571" ht="15">
      <c r="H571" s="4"/>
    </row>
    <row r="572" ht="15">
      <c r="H572" s="4"/>
    </row>
    <row r="573" ht="15">
      <c r="H573" s="4"/>
    </row>
    <row r="574" ht="15">
      <c r="H574" s="4"/>
    </row>
    <row r="575" ht="15">
      <c r="H575" s="4"/>
    </row>
    <row r="576" ht="15">
      <c r="H576" s="4"/>
    </row>
    <row r="577" ht="15">
      <c r="H577" s="4"/>
    </row>
    <row r="578" ht="15">
      <c r="H578" s="4"/>
    </row>
    <row r="579" ht="15">
      <c r="H579" s="4"/>
    </row>
    <row r="580" ht="15">
      <c r="H580" s="4"/>
    </row>
    <row r="581" ht="15">
      <c r="H581" s="4"/>
    </row>
    <row r="582" ht="15">
      <c r="H582" s="4"/>
    </row>
    <row r="583" ht="15">
      <c r="H583" s="4"/>
    </row>
    <row r="584" ht="15">
      <c r="H584" s="4"/>
    </row>
    <row r="585" ht="15">
      <c r="H585" s="4"/>
    </row>
    <row r="586" ht="15">
      <c r="H586" s="4"/>
    </row>
    <row r="587" ht="15">
      <c r="H587" s="4"/>
    </row>
    <row r="588" ht="15">
      <c r="H588" s="4"/>
    </row>
    <row r="589" ht="15">
      <c r="H589" s="4"/>
    </row>
    <row r="590" ht="15">
      <c r="H590" s="4"/>
    </row>
    <row r="591" ht="15">
      <c r="H591" s="4"/>
    </row>
    <row r="592" ht="15">
      <c r="H592" s="4"/>
    </row>
    <row r="593" ht="15">
      <c r="H593" s="4"/>
    </row>
    <row r="594" ht="15">
      <c r="H594" s="4"/>
    </row>
    <row r="595" ht="15">
      <c r="H595" s="4"/>
    </row>
    <row r="596" ht="15">
      <c r="H596" s="4"/>
    </row>
    <row r="597" ht="15">
      <c r="H597" s="4"/>
    </row>
    <row r="598" ht="15">
      <c r="H598" s="4"/>
    </row>
    <row r="599" ht="15">
      <c r="H599" s="4"/>
    </row>
    <row r="600" ht="15">
      <c r="H600" s="4"/>
    </row>
    <row r="601" ht="15">
      <c r="H601" s="4"/>
    </row>
    <row r="602" ht="15">
      <c r="H602" s="4"/>
    </row>
    <row r="603" ht="15">
      <c r="H603" s="4"/>
    </row>
    <row r="604" ht="15">
      <c r="H604" s="4"/>
    </row>
    <row r="605" ht="15">
      <c r="H605" s="4"/>
    </row>
    <row r="606" ht="15">
      <c r="H606" s="4"/>
    </row>
    <row r="607" ht="15">
      <c r="H607" s="4"/>
    </row>
    <row r="608" ht="15">
      <c r="H608" s="4"/>
    </row>
    <row r="609" ht="15">
      <c r="H609" s="4"/>
    </row>
    <row r="610" ht="15">
      <c r="H610" s="4"/>
    </row>
    <row r="611" ht="15">
      <c r="H611" s="4"/>
    </row>
    <row r="612" ht="15">
      <c r="H612" s="4"/>
    </row>
    <row r="613" ht="15">
      <c r="H613" s="4"/>
    </row>
    <row r="614" ht="15">
      <c r="H614" s="4"/>
    </row>
    <row r="615" ht="15">
      <c r="H615" s="4"/>
    </row>
    <row r="616" ht="15">
      <c r="H616" s="4"/>
    </row>
    <row r="617" ht="15">
      <c r="H617" s="4"/>
    </row>
    <row r="618" ht="15">
      <c r="H618" s="4"/>
    </row>
    <row r="619" ht="15">
      <c r="H619" s="4"/>
    </row>
    <row r="620" ht="15">
      <c r="H620" s="4"/>
    </row>
    <row r="621" ht="15">
      <c r="H621" s="4"/>
    </row>
    <row r="622" ht="15">
      <c r="H622" s="4"/>
    </row>
    <row r="623" ht="15">
      <c r="H623" s="4"/>
    </row>
    <row r="624" ht="15">
      <c r="H624" s="4"/>
    </row>
    <row r="625" ht="15">
      <c r="H625" s="4"/>
    </row>
    <row r="626" ht="15">
      <c r="H626" s="4"/>
    </row>
    <row r="627" ht="15">
      <c r="H627" s="4"/>
    </row>
    <row r="628" ht="15">
      <c r="H628" s="4"/>
    </row>
    <row r="629" ht="15">
      <c r="H629" s="4"/>
    </row>
    <row r="630" ht="15">
      <c r="H630" s="4"/>
    </row>
    <row r="631" ht="15">
      <c r="H631" s="4"/>
    </row>
    <row r="632" ht="15">
      <c r="H632" s="4"/>
    </row>
    <row r="633" ht="15">
      <c r="H633" s="4"/>
    </row>
    <row r="634" ht="15">
      <c r="H634" s="4"/>
    </row>
    <row r="635" ht="15">
      <c r="H635" s="4"/>
    </row>
    <row r="636" ht="15">
      <c r="H636" s="4"/>
    </row>
    <row r="637" ht="15">
      <c r="H637" s="4"/>
    </row>
    <row r="638" ht="15">
      <c r="H638" s="4"/>
    </row>
    <row r="639" ht="15">
      <c r="H639" s="4"/>
    </row>
    <row r="640" ht="15">
      <c r="H640" s="4"/>
    </row>
    <row r="641" ht="15">
      <c r="H641" s="4"/>
    </row>
    <row r="642" ht="15">
      <c r="H642" s="4"/>
    </row>
    <row r="643" ht="15">
      <c r="H643" s="4"/>
    </row>
    <row r="644" ht="15">
      <c r="H644" s="4"/>
    </row>
    <row r="645" ht="15">
      <c r="H645" s="4"/>
    </row>
    <row r="646" ht="15">
      <c r="H646" s="4"/>
    </row>
    <row r="647" ht="15">
      <c r="H647" s="4"/>
    </row>
    <row r="648" ht="15">
      <c r="H648" s="4"/>
    </row>
    <row r="649" ht="15">
      <c r="H649" s="4"/>
    </row>
    <row r="650" ht="15">
      <c r="H650" s="4"/>
    </row>
    <row r="651" ht="15">
      <c r="H651" s="4"/>
    </row>
    <row r="652" ht="15">
      <c r="H652" s="4"/>
    </row>
    <row r="653" ht="15">
      <c r="H653" s="4"/>
    </row>
    <row r="654" ht="15">
      <c r="H654" s="4"/>
    </row>
    <row r="655" ht="15">
      <c r="H655" s="4"/>
    </row>
    <row r="656" ht="15">
      <c r="H656" s="4"/>
    </row>
    <row r="657" ht="15">
      <c r="H657" s="4"/>
    </row>
    <row r="658" ht="15">
      <c r="H658" s="4"/>
    </row>
    <row r="659" ht="15">
      <c r="H659" s="4"/>
    </row>
    <row r="660" ht="15">
      <c r="H660" s="4"/>
    </row>
    <row r="661" ht="15">
      <c r="H661" s="4"/>
    </row>
    <row r="662" ht="15">
      <c r="H662" s="4"/>
    </row>
    <row r="663" ht="15">
      <c r="H663" s="4"/>
    </row>
    <row r="664" ht="15">
      <c r="H664" s="4"/>
    </row>
    <row r="665" ht="15">
      <c r="H665" s="4"/>
    </row>
    <row r="666" ht="15">
      <c r="H666" s="4"/>
    </row>
    <row r="667" ht="15">
      <c r="H667" s="4"/>
    </row>
    <row r="668" ht="15">
      <c r="H668" s="4"/>
    </row>
    <row r="669" ht="15">
      <c r="H669" s="4"/>
    </row>
    <row r="670" ht="15">
      <c r="H670" s="4"/>
    </row>
    <row r="671" ht="15">
      <c r="H671" s="4"/>
    </row>
    <row r="672" ht="15">
      <c r="H672" s="4"/>
    </row>
    <row r="673" ht="15">
      <c r="H673" s="4"/>
    </row>
    <row r="674" ht="15">
      <c r="H674" s="4"/>
    </row>
    <row r="675" ht="15">
      <c r="H675" s="4"/>
    </row>
    <row r="676" ht="15">
      <c r="H676" s="4"/>
    </row>
    <row r="677" ht="15">
      <c r="H677" s="4"/>
    </row>
    <row r="678" ht="15">
      <c r="H678" s="4"/>
    </row>
    <row r="679" ht="15">
      <c r="H679" s="4"/>
    </row>
  </sheetData>
  <printOptions gridLines="1"/>
  <pageMargins left="0.73" right="0.75" top="1" bottom="1" header="0.5" footer="0.5"/>
  <pageSetup horizontalDpi="600" verticalDpi="600" orientation="landscape" scale="90" r:id="rId1"/>
  <headerFooter alignWithMargins="0">
    <oddHeader>&amp;C&amp;"Arial,Bold"2001-2002 Allocations</oddHeader>
    <oddFooter>&amp;LPage &amp;P&amp;R&amp;D 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ADM Request form J. Boardman</dc:title>
  <dc:subject/>
  <dc:creator>Tristan D. Greene</dc:creator>
  <cp:keywords/>
  <dc:description/>
  <cp:lastModifiedBy>employee</cp:lastModifiedBy>
  <cp:lastPrinted>2001-08-31T21:32:22Z</cp:lastPrinted>
  <dcterms:created xsi:type="dcterms:W3CDTF">1998-07-10T18:28:29Z</dcterms:created>
  <dcterms:modified xsi:type="dcterms:W3CDTF">2001-10-09T19:22:13Z</dcterms:modified>
  <cp:category/>
  <cp:version/>
  <cp:contentType/>
  <cp:contentStatus/>
</cp:coreProperties>
</file>