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01" activeTab="0"/>
  </bookViews>
  <sheets>
    <sheet name="2003-04" sheetId="1" r:id="rId1"/>
  </sheets>
  <definedNames>
    <definedName name="_xlnm.Print_Area" localSheetId="0">'2003-04'!$A$1:$H$330</definedName>
    <definedName name="_xlnm.Print_Titles" localSheetId="0">'2003-04'!$1:$12</definedName>
  </definedNames>
  <calcPr fullCalcOnLoad="1"/>
</workbook>
</file>

<file path=xl/sharedStrings.xml><?xml version="1.0" encoding="utf-8"?>
<sst xmlns="http://schemas.openxmlformats.org/spreadsheetml/2006/main" count="340" uniqueCount="338">
  <si>
    <t>ARKANSAS</t>
  </si>
  <si>
    <t>ACORN SCHOOL DISTRICT</t>
  </si>
  <si>
    <t>ALMA SCHOOL DISTRICT</t>
  </si>
  <si>
    <t>ALPENA SCHOOL DISTRICT</t>
  </si>
  <si>
    <t>ALREAD SCHOOL DISTRICT</t>
  </si>
  <si>
    <t>ARMOREL SCHOOL DISTRICT</t>
  </si>
  <si>
    <t>ASHDOWN SCHOOL DISTRICT</t>
  </si>
  <si>
    <t>AUGUSTA SCHOOL DISTRICT</t>
  </si>
  <si>
    <t>BAUXITE SCHOOL DISTRICT</t>
  </si>
  <si>
    <t>BAY SCHOOL DISTRICT</t>
  </si>
  <si>
    <t>BEARDEN SCHOOL DISTRICT</t>
  </si>
  <si>
    <t>BEEBE SCHOOL DISTRICT</t>
  </si>
  <si>
    <t>BENTON SCHOOL DISTRICT</t>
  </si>
  <si>
    <t>BERGMAN SCHOOL DISTRICT</t>
  </si>
  <si>
    <t>BLEVINS SCHOOL DISTRICT</t>
  </si>
  <si>
    <t>BRADLEY SCHOOL DISTRICT</t>
  </si>
  <si>
    <t>CLINTON SCHOOL DISTRICT</t>
  </si>
  <si>
    <t>COTTER SCHOOL DISTRICT</t>
  </si>
  <si>
    <t>CUSHMAN SCHOOL DISTRICT</t>
  </si>
  <si>
    <t>DECATUR SCHOOL DISTRICT</t>
  </si>
  <si>
    <t>DELIGHT SCHOOL DISTRICT</t>
  </si>
  <si>
    <t>DERMOTT SCHOOL DISTRICT</t>
  </si>
  <si>
    <t>DEWITT SCHOOL DISTRICT</t>
  </si>
  <si>
    <t>DIERKS SCHOOL DISTRICT</t>
  </si>
  <si>
    <t>DOVER SCHOOL DISTRICT</t>
  </si>
  <si>
    <t>EARLE SCHOOL DISTRICT</t>
  </si>
  <si>
    <t>ELAINE SCHOOL DISTRICT</t>
  </si>
  <si>
    <t>EMERSON SCHOOL DISTRICT</t>
  </si>
  <si>
    <t>EMMET SCHOOL DISTRICT</t>
  </si>
  <si>
    <t>ENGLAND SCHOOL DISTRICT</t>
  </si>
  <si>
    <t>FLIPPIN SCHOOL DISTRICT</t>
  </si>
  <si>
    <t>FORDYCE SCHOOL DISTRICT</t>
  </si>
  <si>
    <t>FOREMAN SCHOOL DISTRICT</t>
  </si>
  <si>
    <t>FOUKE SCHOOL DISTRICT</t>
  </si>
  <si>
    <t>GILLETT SCHOOL DISTRICT</t>
  </si>
  <si>
    <t>GOSNELL SCHOOL DISTRICT</t>
  </si>
  <si>
    <t>GOULD SCHOOL DISTRICT</t>
  </si>
  <si>
    <t>GRADY SCHOOL DISTRICT</t>
  </si>
  <si>
    <t>GURDON SCHOOL DISTRICT</t>
  </si>
  <si>
    <t>HAMBURG SCHOOL DISTRICT</t>
  </si>
  <si>
    <t>HAMPTON SCHOOL DISTRICT</t>
  </si>
  <si>
    <t>HAZEN SCHOOL DISTRICT</t>
  </si>
  <si>
    <t>HOPE SCHOOL DISTRICT</t>
  </si>
  <si>
    <t>HORATIO SCHOOL DISTRICT</t>
  </si>
  <si>
    <t>HUGHES SCHOOL DISTRICT</t>
  </si>
  <si>
    <t>HUTTIG SCHOOL DISTRICT</t>
  </si>
  <si>
    <t>JASPER SCHOOL DISTRICT</t>
  </si>
  <si>
    <t>KIRBY SCHOOL DISTRICT</t>
  </si>
  <si>
    <t>LAMAR SCHOOL DISTRICT</t>
  </si>
  <si>
    <t>LESLIE SCHOOL DISTRICT</t>
  </si>
  <si>
    <t>LINCOLN SCHOOL DISTRICT</t>
  </si>
  <si>
    <t>LONOKE SCHOOL DISTRICT</t>
  </si>
  <si>
    <t>MANILA SCHOOL DISTRICT</t>
  </si>
  <si>
    <t>MARION SCHOOL DISTRICT</t>
  </si>
  <si>
    <t>MARVELL SCHOOL DISTRICT</t>
  </si>
  <si>
    <t>MAYNARD SCHOOL DISTRICT</t>
  </si>
  <si>
    <t>MCCRORY SCHOOL DISTRICT</t>
  </si>
  <si>
    <t>MCGEHEE SCHOOL DISTRICT</t>
  </si>
  <si>
    <t>MCNEIL SCHOOL DISTRICT</t>
  </si>
  <si>
    <t>MCRAE SCHOOL DISTRICT</t>
  </si>
  <si>
    <t>MIDLAND SCHOOL DISTRICT</t>
  </si>
  <si>
    <t>NEVADA SCHOOL DISTRICT</t>
  </si>
  <si>
    <t>NEWARK SCHOOL DISTRICT</t>
  </si>
  <si>
    <t>NEWPORT SCHOOL DISTRICT</t>
  </si>
  <si>
    <t>OARK SCHOOL DISTRICT</t>
  </si>
  <si>
    <t>ODEN SCHOOL DISTRICT</t>
  </si>
  <si>
    <t>OMAHA SCHOOL DISTRICT</t>
  </si>
  <si>
    <t>OSCEOLA SCHOOL DISTRICT</t>
  </si>
  <si>
    <t>OZARK SCHOOL DISTRICT</t>
  </si>
  <si>
    <t>PARIS SCHOOL DISTRICT</t>
  </si>
  <si>
    <t>PARKIN SCHOOL DISTRICT</t>
  </si>
  <si>
    <t>POYEN SCHOOL DISTRICT</t>
  </si>
  <si>
    <t>QUITMAN SCHOOL DISTRICT</t>
  </si>
  <si>
    <t>RISON SCHOOL DISTRICT</t>
  </si>
  <si>
    <t>SALEM SCHOOL DISTRICT</t>
  </si>
  <si>
    <t>SEARCY SCHOOL DISTRICT</t>
  </si>
  <si>
    <t>SHIRLEY SCHOOL DISTRICT</t>
  </si>
  <si>
    <t>ST. JOE SCHOOL DISTRICT</t>
  </si>
  <si>
    <t>STRONG SCHOOL DISTRICT</t>
  </si>
  <si>
    <t>SWIFTON SCHOOL DISTRICT</t>
  </si>
  <si>
    <t>TAYLOR SCHOOL DISTRICT</t>
  </si>
  <si>
    <t>TURRELL SCHOOL DISTRICT</t>
  </si>
  <si>
    <t>UMPIRE SCHOOL DISTRICT</t>
  </si>
  <si>
    <t>UNION SCHOOL DISTRICT</t>
  </si>
  <si>
    <t>VILONIA SCHOOL DISTRICT</t>
  </si>
  <si>
    <t>VIOLA SCHOOL DISTRICT</t>
  </si>
  <si>
    <t>WALDO SCHOOL DISTRICT</t>
  </si>
  <si>
    <t>WALDRON SCHOOL DISTRICT</t>
  </si>
  <si>
    <t>WALKER SCHOOL DISTRICT</t>
  </si>
  <si>
    <t>WARREN SCHOOL DISTRICT</t>
  </si>
  <si>
    <t>WEINER SCHOOL DISTRICT</t>
  </si>
  <si>
    <t>WICKES SCHOOL DISTRICT</t>
  </si>
  <si>
    <t>WINSLOW SCHOOL DISTRICT</t>
  </si>
  <si>
    <t>TOTAL</t>
  </si>
  <si>
    <t>LOCAL EDUCATION AGENCY</t>
  </si>
  <si>
    <t>5-17</t>
  </si>
  <si>
    <t>FORMULA</t>
  </si>
  <si>
    <t>LEAID</t>
  </si>
  <si>
    <t>(LEA)</t>
  </si>
  <si>
    <t>COUNT</t>
  </si>
  <si>
    <t>STATE TOTALS</t>
  </si>
  <si>
    <t>EUDORA PUBLIC SCHOOLS</t>
  </si>
  <si>
    <t>CORNING PUBLIC SCHOOLS</t>
  </si>
  <si>
    <t>KINGSLAND SCHOOL DISTRICT</t>
  </si>
  <si>
    <t>RIVERSIDE SCHOOL DISTRICT</t>
  </si>
  <si>
    <t>SHERIDAN SCHOOL DISTRICT</t>
  </si>
  <si>
    <t>MARMADUKE SCHOOL DISTRICT</t>
  </si>
  <si>
    <t>PARAGOULD SCHOOL DISTRICT</t>
  </si>
  <si>
    <t>BATESVILLE SCHOOL DISTRICT</t>
  </si>
  <si>
    <t>IZARD CTY CONSOLIDATED SCHOOLS</t>
  </si>
  <si>
    <t>PINE BLUFF SCHOOL DISTRICT</t>
  </si>
  <si>
    <t>STAR CITY SCHOOL DISTRICT</t>
  </si>
  <si>
    <t>WESTERN YELL COUNTY SCHOOL DISTRICT</t>
  </si>
  <si>
    <t>MOUNTAIN HOME SCHOOL DISTRICT</t>
  </si>
  <si>
    <t>MAGNOLIA SCHOOL DISTRICT</t>
  </si>
  <si>
    <t>SO MISS COUNTY SCHOOL DISTRICT</t>
  </si>
  <si>
    <t>TRUMANN SCHOOLS</t>
  </si>
  <si>
    <t>EAST POINSETT COUNTY SCHOOL DISTRICT</t>
  </si>
  <si>
    <t>DE QUEEN SCHOOL DISTRICT</t>
  </si>
  <si>
    <t>PALESTINEWHEATLEY SCHOOL DISTRICT</t>
  </si>
  <si>
    <t>ALTHEIMER UNIFIED SCHOOL DISTRICT</t>
  </si>
  <si>
    <t>ALTUSDENNING SCHOOL DISTRICT</t>
  </si>
  <si>
    <t>ARKADELPHIA SCHOOLS</t>
  </si>
  <si>
    <t>ARKANSAS CITY SCHOOL DISTRICT</t>
  </si>
  <si>
    <t>ATKINS PUBLIC SCHOOLS</t>
  </si>
  <si>
    <t>BALD KNOB SCHOOL DISTRICT</t>
  </si>
  <si>
    <t>BARTONLEXA SCHOOL DISTRICT</t>
  </si>
  <si>
    <t>PARON SCHOOL DISTRICT 2</t>
  </si>
  <si>
    <t>PEA RIDGE SCHOOL DISTRICT</t>
  </si>
  <si>
    <t>BENTONVILLE PUBLIC SCHOOLS</t>
  </si>
  <si>
    <t>BERRYVILLE PUBLIC SCHOOLS</t>
  </si>
  <si>
    <t>BIGGERS REYNO SCHOOL DISTRICT</t>
  </si>
  <si>
    <t>BISMARCK PUBLIC SCHOOLS</t>
  </si>
  <si>
    <t>BLACK ROCK SCHOOL DISTRICT</t>
  </si>
  <si>
    <t>BLYTHEVILLE SCHOOL DISTRICT</t>
  </si>
  <si>
    <t>LEAD HILL SCHOOL DISTRICT</t>
  </si>
  <si>
    <t>BOONEVILLE SCHOOL DISTRICT</t>
  </si>
  <si>
    <t>BRADFORD SCHOOL DISTRICT</t>
  </si>
  <si>
    <t>BRIGHT STAR SCHOOL DISTRICT</t>
  </si>
  <si>
    <t>BRINKLEY SCHOOL DISTRICT</t>
  </si>
  <si>
    <t>BROOKLAND SCHOOL DISTRICT</t>
  </si>
  <si>
    <t>BRYANT PUBLIC SCHOOLS</t>
  </si>
  <si>
    <t>CABOT PUBLIC SCHOOLS</t>
  </si>
  <si>
    <t>CADDO HILLS SCHOOL DISTRICT</t>
  </si>
  <si>
    <t>CALICO ROCK SCHOOL DISTRICT</t>
  </si>
  <si>
    <t>CARLISLE SCHOOL DISTRICT</t>
  </si>
  <si>
    <t>CARTHAGE SCHOOL DISTRICT</t>
  </si>
  <si>
    <t>WESTSIDE SCHOOL DISTRICT</t>
  </si>
  <si>
    <t>CAVE CITY SCHOOL DISTRICT</t>
  </si>
  <si>
    <t>CEDARVILLE SCHOOL DISTRICT</t>
  </si>
  <si>
    <t>GENOA CENTRAL SCHOOL DISTRICT</t>
  </si>
  <si>
    <t>WHITE COUNTY CENTRAL</t>
  </si>
  <si>
    <t>CHARLESTON SCHOOL DISTRICT</t>
  </si>
  <si>
    <t>CLARENDON SCHOOL DISTRICT</t>
  </si>
  <si>
    <t>CLAY COUNTY CENTRAL SCHOOL DISTRICT</t>
  </si>
  <si>
    <t>CLARKSVILLE SCHOOL DISTRICT</t>
  </si>
  <si>
    <t>CONCORD PUBLIC SCHOOLS</t>
  </si>
  <si>
    <t>CONWAY PUBLIC SCHOOLS</t>
  </si>
  <si>
    <t>CORDCHARLOTTE SCHOOL DISTRICT</t>
  </si>
  <si>
    <t>COTTON PLANT SCHOOL DISTRICT</t>
  </si>
  <si>
    <t>COUNTY LINE SCHOOL DISTRICT</t>
  </si>
  <si>
    <t>CRAWFORDSVILLE SCHOOL DISTRICT</t>
  </si>
  <si>
    <t>CROSSETT SCHOOL DISTRICT</t>
  </si>
  <si>
    <t>CUTTER MORNING STAR SCHOOL DISTRICT</t>
  </si>
  <si>
    <t>DANVILLE SCHOOL DISTRICT</t>
  </si>
  <si>
    <t>DARDANELLE PUBLIC SCHOOLS</t>
  </si>
  <si>
    <t>DEER PUBLIC SCHOOLS</t>
  </si>
  <si>
    <t>DELAPLAINE SCHOOL DISTRICT</t>
  </si>
  <si>
    <t>DELTA SPECIAL SCHOOL DISTRICT</t>
  </si>
  <si>
    <t>DES ARC PUBLIC SCHOOLS</t>
  </si>
  <si>
    <t>DE VALLS BLUFF SCHOOLS</t>
  </si>
  <si>
    <t>DOLLARWAY SCHOOL DISTRICT</t>
  </si>
  <si>
    <t>DREW CENTRAL SCHOOL DISTRICT</t>
  </si>
  <si>
    <t>DUMAS SCHOOL DISTRICT 06</t>
  </si>
  <si>
    <t>EAST END SCHOOL DISTRICT</t>
  </si>
  <si>
    <t>EL DORADO SCHOOL DISTRICT</t>
  </si>
  <si>
    <t>ELKINS SCHOOL DISTRICT 10</t>
  </si>
  <si>
    <t>EUREKA SPRINGS SCHOOL DISTRICT</t>
  </si>
  <si>
    <t>EVENING SHADE SCHOOL DISTRICT</t>
  </si>
  <si>
    <t>CAMDEN FAIRVIEW SCHOOL DISTRICT</t>
  </si>
  <si>
    <t>FARMINGTON SCHOOL DISTRICT</t>
  </si>
  <si>
    <t>FAYETTEVILLE SCHOOL DISTRICT</t>
  </si>
  <si>
    <t>FORREST CITY SCHOOL DISTRICT</t>
  </si>
  <si>
    <t>FORT SMITH PUBLIC SCHOOLS</t>
  </si>
  <si>
    <t>FOUNTAIN HILL SCHOOL DISTRICT</t>
  </si>
  <si>
    <t>FOUNTAIN LAKE SCHOOL DISTRICT</t>
  </si>
  <si>
    <t>FOURCHE VALLEY SCHOOLS</t>
  </si>
  <si>
    <t>GENTRY PUBLIC SCHOOLS</t>
  </si>
  <si>
    <t>GLEN ROSE SCHOOL DISTRICT</t>
  </si>
  <si>
    <t>CENTERPOINT SCHOOL DISTRICT</t>
  </si>
  <si>
    <t>GRAVETTE SCHOOL DISTRICT</t>
  </si>
  <si>
    <t>GREEN FOREST SCHOOL DISTRICT</t>
  </si>
  <si>
    <t>GREENBRIER SCHOOL DISTRICT</t>
  </si>
  <si>
    <t>GREENLAND PUBLIC SCHOOLS</t>
  </si>
  <si>
    <t>GREENWOOD SCHOOL DISTRICT</t>
  </si>
  <si>
    <t>GUYPERKINS SCHOOLS</t>
  </si>
  <si>
    <t>HACKETT PUBLIC SCHOOLS</t>
  </si>
  <si>
    <t>HARMONY GROVE SCHOOL DISTRICT</t>
  </si>
  <si>
    <t>HARMONY GROVE DISTRICT</t>
  </si>
  <si>
    <t>HARRISBURG SCHOOL DISTRICT</t>
  </si>
  <si>
    <t>HARRISON SCHOOL DISTRICT</t>
  </si>
  <si>
    <t>HARTFORD DISTRICT 94</t>
  </si>
  <si>
    <t>HATFIELD PUBLIC SCHOOLS</t>
  </si>
  <si>
    <t>HEBER SPRINGS SCHOOL DISTRICT</t>
  </si>
  <si>
    <t>WILBURN PUBLIC SCHOOL DISTRICT</t>
  </si>
  <si>
    <t>HECTOR PUBLIC SCHOOLS</t>
  </si>
  <si>
    <t>LAKEVIEW SCHOOL DISTRICT</t>
  </si>
  <si>
    <t>HELENAW. HELENA SCHOOLS</t>
  </si>
  <si>
    <t>HERMITAGE SCHOOL DISTRICT</t>
  </si>
  <si>
    <t>CROSS COUNTY SCHOOL DISTRICT</t>
  </si>
  <si>
    <t>HIGHLAND SCHOOL DISTRICT</t>
  </si>
  <si>
    <t>HOLLY GROVE SCHOOL DISTRICT</t>
  </si>
  <si>
    <t>HOT SPRINGS SCHOOL DISTRICT</t>
  </si>
  <si>
    <t>JESSIEVILLE SCHOOL DISTRICT</t>
  </si>
  <si>
    <t>HOXIE CONSOLIDATED 46</t>
  </si>
  <si>
    <t>WEST MEMPHIS SCHOOL DISTRICT</t>
  </si>
  <si>
    <t>HUMPHREY SCHOOL DISTRICT</t>
  </si>
  <si>
    <t>HUNTSVILLE SCHOOL DISTRICT</t>
  </si>
  <si>
    <t>JONESBORO PUBLIC SCHOOLS</t>
  </si>
  <si>
    <t>JUNCTION CITY SCHOOL DISTRICT</t>
  </si>
  <si>
    <t>RIVERVIEW SCHOOL DISTRICT</t>
  </si>
  <si>
    <t>KINGSTON SCHOOL DISTRICT</t>
  </si>
  <si>
    <t>LAKE HAMILTON SCHOOL DISTRICT</t>
  </si>
  <si>
    <t>LAKESIDE SCHOOL DISTRICT</t>
  </si>
  <si>
    <t>LAVACA PUBLIC SCHOOLS</t>
  </si>
  <si>
    <t>LEWISVILLE SCHOOL DISTRICT</t>
  </si>
  <si>
    <t>LITTLE ROCK SCHOOL DISTRICT</t>
  </si>
  <si>
    <t>LOCKESBURG SCHOOL DISTRICT</t>
  </si>
  <si>
    <t>LYNN PUBLIC SCHOOLS</t>
  </si>
  <si>
    <t>MAGAZINE SCHOOLS</t>
  </si>
  <si>
    <t>MAGNET COVE SCHOOL DISTRICT</t>
  </si>
  <si>
    <t>MALVERN SPECIAL SCHOOL</t>
  </si>
  <si>
    <t>MAMMOTH SPRING SCHOOLS</t>
  </si>
  <si>
    <t>MANSFIELD SCHOOL DISTRICT</t>
  </si>
  <si>
    <t>LEE COUNTY SCHOOL DISTRICT</t>
  </si>
  <si>
    <t>MARION COUNTY RURAL SCHOOLS</t>
  </si>
  <si>
    <t>MARKED TREE SCHOOL DISTRICT</t>
  </si>
  <si>
    <t>MARSHALL SCHOOL DISTRICT</t>
  </si>
  <si>
    <t>MELBOURNE SCHOOL DISTRICT</t>
  </si>
  <si>
    <t>MENA PUBLIC SCHOOLS</t>
  </si>
  <si>
    <t>MINERAL SPRINGS SCHOOL DISTRICT</t>
  </si>
  <si>
    <t>MONTICELLO SCHOOL DISTRICT</t>
  </si>
  <si>
    <t>MOUNT HOLLY SCHOOL DISTRICT</t>
  </si>
  <si>
    <t>MOUNT IDA SCHOOL DISTRICT</t>
  </si>
  <si>
    <t>MT. JUDEA SCHOOL DISTRICT</t>
  </si>
  <si>
    <t>MOUNT PLEASANT SCHOOL DISTRICT</t>
  </si>
  <si>
    <t>MT.VERNONENOLA SCHOOL DISTRICT</t>
  </si>
  <si>
    <t>MOUNTAIN PINE SCHOOL DISTRICT</t>
  </si>
  <si>
    <t>MOUNTAIN VIEW SCHOOL DISTRICT</t>
  </si>
  <si>
    <t>MOUNTAINBURG SCHOOLS</t>
  </si>
  <si>
    <t>MURFREESBORO SCHOOL DISTRICT</t>
  </si>
  <si>
    <t>NASHVILLE SCHOOL DISTRICT</t>
  </si>
  <si>
    <t>NEMO VISTA SCHOOL DISTRICT</t>
  </si>
  <si>
    <t>NETTLETON SCHOOL DISTRICT</t>
  </si>
  <si>
    <t>NORFORK SCHOOLS</t>
  </si>
  <si>
    <t>NORPHLET SCHOOL DISTRICT</t>
  </si>
  <si>
    <t>NORTH LITTLE ROCK SCHOOL DISTRICT</t>
  </si>
  <si>
    <t>OLA PUBLIC SCHOOLS</t>
  </si>
  <si>
    <t>OUACHITA SCHOOL DISTRICT</t>
  </si>
  <si>
    <t>PARKERS CHAPEL SCHOOL DISTRICT</t>
  </si>
  <si>
    <t>PERRYVILLE SCHOOL DISTRICT</t>
  </si>
  <si>
    <t>PIGGOTT SCHOOLS SCHOOL DISTRICT</t>
  </si>
  <si>
    <t>PLAINVIEWROVER SCHOOL DISTRICT</t>
  </si>
  <si>
    <t>PLEASANT VIEW SCHOOL DISTRICT</t>
  </si>
  <si>
    <t>POCAHONTAS SCHOOL DISTRICT</t>
  </si>
  <si>
    <t>RANDOLPH COUNTY SCHOOL DISTRICT</t>
  </si>
  <si>
    <t>POTTSVILLE PUBLIC SCHOOLS</t>
  </si>
  <si>
    <t>PRAIRIE GROVE SCHOOL DISTRICT</t>
  </si>
  <si>
    <t>PRESCOTT SCHOOL DISTRICT</t>
  </si>
  <si>
    <t>PULASKI CO. SPEC. SCHOOL DISTRICT</t>
  </si>
  <si>
    <t>ROGERS PUBLIC SCHOOLS</t>
  </si>
  <si>
    <t>ROSE BUD SCHOOL DISTRICT</t>
  </si>
  <si>
    <t>RURAL SPECIAL SCHOOL DISTRICT</t>
  </si>
  <si>
    <t>RUSSELLVILLE SCHOOLS</t>
  </si>
  <si>
    <t>SARATOGA SCHOOL DISTRICT</t>
  </si>
  <si>
    <t>SCOTLAND SCHOOL DISTRICT</t>
  </si>
  <si>
    <t>SCRANTON SCHOOL DISTRICT</t>
  </si>
  <si>
    <t>WITTS SPRINGS SCHOOL DISTRICT</t>
  </si>
  <si>
    <t>SILOAM SPRINGS SCHOOLS</t>
  </si>
  <si>
    <t>SLOANHENDRIX SCHOOL DISTRICT</t>
  </si>
  <si>
    <t>SMACKOVER SCHOOL DISTRICT</t>
  </si>
  <si>
    <t>SOUTH CONWAY COUNTY SCHOOL DISTRICT</t>
  </si>
  <si>
    <t>SOUTHSIDE SCHOOL DISTRICT</t>
  </si>
  <si>
    <t>SOUTH SIDE BEE BRANCH SCHOOLS</t>
  </si>
  <si>
    <t>SPARKMAN SCHOOL DISTRICT</t>
  </si>
  <si>
    <t>SPRING HILL SCHOOL DISTRICT</t>
  </si>
  <si>
    <t>SPRINGDALE SCHOOL DISTRICT</t>
  </si>
  <si>
    <t>ST. PAUL SCHOOL DISTRICT</t>
  </si>
  <si>
    <t>STAMPS PUBLIC SCHOOLS</t>
  </si>
  <si>
    <t>STEPHENS SCHOOL DISTRICT</t>
  </si>
  <si>
    <t>RIVER VALLEY SCHOOLS</t>
  </si>
  <si>
    <t>STUTTGART SCHOOL DISTRICT</t>
  </si>
  <si>
    <t>SULPHUR ROCK SCHOOL DISTRICT</t>
  </si>
  <si>
    <t>GREENE COUNTY TECH SCHOOL DISTRICT</t>
  </si>
  <si>
    <t>TEXARKANA SCHOOL DISTRICT</t>
  </si>
  <si>
    <t>JACKSON COUNTY SCHOOL DISTRICT</t>
  </si>
  <si>
    <t>STONE COUNTY SCHOOL DISTRICT</t>
  </si>
  <si>
    <t>VALLEY SPRINGS SCHOOL DISTRICT</t>
  </si>
  <si>
    <t>VALLEY VIEW SCHOOL DISTRICT</t>
  </si>
  <si>
    <t>VAN BUREN SCHOOL DISTRICT</t>
  </si>
  <si>
    <t>VANCOVE PUBLIC SCHOOLS</t>
  </si>
  <si>
    <t>WALNUT RIDGE SCHOOL DISTRICT</t>
  </si>
  <si>
    <t>WATSON CHAPEL SCHOOL DISTRICT</t>
  </si>
  <si>
    <t>WEST FORK DISTRICT 141</t>
  </si>
  <si>
    <t>WESTSIDE S.D. 40 SCHOOL DISTRICT</t>
  </si>
  <si>
    <t>WEST SIDE 4 SCHOOL DISTRICT</t>
  </si>
  <si>
    <t>WESTERN GROVE SCHOOL</t>
  </si>
  <si>
    <t>WHITE HALL SCHOOL DISTRICT</t>
  </si>
  <si>
    <t>WILLIFORD SCHOOL DISTRICT</t>
  </si>
  <si>
    <t>WONDERVIEW SCHOOL DISTRICT</t>
  </si>
  <si>
    <t>WOODLAWN SCHOOL DISTRICT</t>
  </si>
  <si>
    <t>WYNNE PUBLIC SCHOOLS</t>
  </si>
  <si>
    <t>YELLVILLE SUMMIT 4 SCHOOL DISTRICT</t>
  </si>
  <si>
    <t>Undistributed</t>
  </si>
  <si>
    <t>PART D SUBPART 2</t>
  </si>
  <si>
    <t>POP.</t>
  </si>
  <si>
    <t>2003-04</t>
  </si>
  <si>
    <t>BUFFALO ISLAND CENTRAL SCHOOL DISTRICT</t>
  </si>
  <si>
    <t>MAYFLOWER SCHOOL DISTRICT</t>
  </si>
  <si>
    <t>MULBERRY SCHOOL DISTRICT</t>
  </si>
  <si>
    <t>PANGBURN SCHOOL DISTRICT</t>
  </si>
  <si>
    <t>PERRYCASA SCHOOL DISTRICT</t>
  </si>
  <si>
    <t xml:space="preserve">State </t>
  </si>
  <si>
    <t>Determined</t>
  </si>
  <si>
    <t>Title I, Part A</t>
  </si>
  <si>
    <t>Allocation</t>
  </si>
  <si>
    <t>Allocations</t>
  </si>
  <si>
    <t xml:space="preserve"> Part A</t>
  </si>
  <si>
    <t>Preliminary</t>
  </si>
  <si>
    <t>Guarantee</t>
  </si>
  <si>
    <t>2002-2003</t>
  </si>
  <si>
    <t>Difference</t>
  </si>
  <si>
    <t>ARKANSAS DEPARTMENT OF EDUCATION</t>
  </si>
  <si>
    <t>PRELIMINARY SY  2003-2004 TITLE I, PART A ALLOCATIONS BY LOCAL EDUCATION AGENCIES (BASED ON ESTIMATED 1999</t>
  </si>
  <si>
    <t xml:space="preserve"> CENSUS DATA AND FY 2003 APPROPRIATION, PL-108-7)</t>
  </si>
  <si>
    <t>2003-2004</t>
  </si>
  <si>
    <t>2003-</t>
  </si>
  <si>
    <t>State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</si>
</sst>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.00"/>
    <numFmt numFmtId="166" formatCode="0.0%"/>
    <numFmt numFmtId="167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 wrapText="1"/>
    </xf>
    <xf numFmtId="0" fontId="1" fillId="0" borderId="0" xfId="0" applyFont="1" applyAlignment="1" quotePrefix="1">
      <alignment horizontal="center"/>
    </xf>
    <xf numFmtId="38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1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7.00390625" style="0" bestFit="1" customWidth="1"/>
    <col min="2" max="2" width="35.00390625" style="0" customWidth="1"/>
    <col min="3" max="3" width="10.00390625" style="0" customWidth="1"/>
    <col min="4" max="4" width="7.57421875" style="0" customWidth="1"/>
    <col min="5" max="5" width="12.57421875" style="2" customWidth="1"/>
    <col min="6" max="7" width="15.00390625" style="2" customWidth="1"/>
    <col min="8" max="8" width="10.7109375" style="2" hidden="1" customWidth="1"/>
  </cols>
  <sheetData>
    <row r="1" spans="1:8" ht="12.75">
      <c r="A1" s="12" t="s">
        <v>332</v>
      </c>
      <c r="B1" s="12"/>
      <c r="C1" s="12"/>
      <c r="D1" s="12"/>
      <c r="E1" s="12"/>
      <c r="F1" s="12"/>
      <c r="G1" s="12"/>
      <c r="H1" s="12"/>
    </row>
    <row r="2" spans="2:8" ht="12.75">
      <c r="B2" s="4"/>
      <c r="C2" s="3"/>
      <c r="D2" s="3"/>
      <c r="E2" s="9"/>
      <c r="F2" s="9"/>
      <c r="G2" s="9"/>
      <c r="H2" s="9"/>
    </row>
    <row r="3" spans="1:8" ht="12.75">
      <c r="A3" s="13" t="s">
        <v>333</v>
      </c>
      <c r="B3" s="13"/>
      <c r="C3" s="13"/>
      <c r="D3" s="13"/>
      <c r="E3" s="13"/>
      <c r="F3" s="13"/>
      <c r="G3" s="13"/>
      <c r="H3" s="13"/>
    </row>
    <row r="4" spans="1:8" ht="12.75">
      <c r="A4" s="14" t="s">
        <v>334</v>
      </c>
      <c r="B4" s="14"/>
      <c r="C4" s="14"/>
      <c r="D4" s="14"/>
      <c r="E4" s="14"/>
      <c r="F4" s="14"/>
      <c r="G4" s="14"/>
      <c r="H4" s="14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9" ht="12.75">
      <c r="A6" s="1"/>
      <c r="B6" s="17"/>
      <c r="C6" s="1"/>
      <c r="D6" s="1"/>
      <c r="E6" s="18"/>
      <c r="F6" s="19" t="s">
        <v>328</v>
      </c>
      <c r="G6" s="18"/>
      <c r="H6" s="18"/>
      <c r="I6" s="1"/>
    </row>
    <row r="7" spans="1:9" ht="12.75">
      <c r="A7" s="1"/>
      <c r="B7" s="1" t="s">
        <v>0</v>
      </c>
      <c r="C7" s="1"/>
      <c r="D7" s="1"/>
      <c r="E7" s="20" t="s">
        <v>330</v>
      </c>
      <c r="F7" s="21" t="s">
        <v>337</v>
      </c>
      <c r="G7" s="18"/>
      <c r="H7" s="18"/>
      <c r="I7" s="1"/>
    </row>
    <row r="8" spans="1:9" ht="12.75">
      <c r="A8" s="1"/>
      <c r="B8" s="1"/>
      <c r="C8" s="1" t="s">
        <v>335</v>
      </c>
      <c r="D8" s="20" t="s">
        <v>336</v>
      </c>
      <c r="E8" s="20" t="s">
        <v>322</v>
      </c>
      <c r="F8" s="21" t="s">
        <v>323</v>
      </c>
      <c r="G8" s="19"/>
      <c r="H8" s="19"/>
      <c r="I8" s="1"/>
    </row>
    <row r="9" spans="1:9" ht="12.75">
      <c r="A9" s="1"/>
      <c r="B9" s="1"/>
      <c r="C9" s="20" t="s">
        <v>93</v>
      </c>
      <c r="D9" s="20">
        <v>2004</v>
      </c>
      <c r="E9" s="20" t="s">
        <v>323</v>
      </c>
      <c r="F9" s="19" t="s">
        <v>327</v>
      </c>
      <c r="G9" s="19"/>
      <c r="H9" s="19"/>
      <c r="I9" s="1"/>
    </row>
    <row r="10" spans="1:9" ht="12.75">
      <c r="A10" s="1"/>
      <c r="B10" s="20" t="s">
        <v>94</v>
      </c>
      <c r="C10" s="20" t="s">
        <v>96</v>
      </c>
      <c r="D10" s="22" t="s">
        <v>95</v>
      </c>
      <c r="E10" s="20" t="s">
        <v>324</v>
      </c>
      <c r="F10" s="19" t="s">
        <v>316</v>
      </c>
      <c r="G10" s="19"/>
      <c r="H10" s="19"/>
      <c r="I10" s="1"/>
    </row>
    <row r="11" spans="1:9" ht="12.75">
      <c r="A11" s="20" t="s">
        <v>97</v>
      </c>
      <c r="B11" s="20" t="s">
        <v>98</v>
      </c>
      <c r="C11" s="20" t="s">
        <v>99</v>
      </c>
      <c r="D11" s="23" t="s">
        <v>315</v>
      </c>
      <c r="E11" s="20" t="s">
        <v>325</v>
      </c>
      <c r="F11" s="19" t="s">
        <v>326</v>
      </c>
      <c r="G11" s="19" t="s">
        <v>331</v>
      </c>
      <c r="H11" s="19" t="s">
        <v>329</v>
      </c>
      <c r="I11" s="1"/>
    </row>
    <row r="12" spans="1:9" ht="12.75">
      <c r="A12" s="20"/>
      <c r="B12" s="20"/>
      <c r="C12" s="20"/>
      <c r="D12" s="23"/>
      <c r="E12" s="20"/>
      <c r="F12" s="19"/>
      <c r="G12" s="19"/>
      <c r="H12" s="19"/>
      <c r="I12" s="1"/>
    </row>
    <row r="13" spans="1:8" ht="12.75">
      <c r="A13" s="7">
        <v>502220</v>
      </c>
      <c r="B13" s="8" t="s">
        <v>1</v>
      </c>
      <c r="C13" s="9">
        <v>78</v>
      </c>
      <c r="D13" s="9">
        <v>423</v>
      </c>
      <c r="E13" s="10">
        <v>119990</v>
      </c>
      <c r="F13" s="2">
        <v>110235</v>
      </c>
      <c r="G13" s="15">
        <f>F13-E13</f>
        <v>-9755</v>
      </c>
      <c r="H13" s="11">
        <v>0.9</v>
      </c>
    </row>
    <row r="14" spans="1:8" ht="12.75">
      <c r="A14" s="7">
        <v>502250</v>
      </c>
      <c r="B14" s="8" t="s">
        <v>2</v>
      </c>
      <c r="C14" s="9">
        <v>495</v>
      </c>
      <c r="D14" s="9">
        <v>2857</v>
      </c>
      <c r="E14" s="10">
        <v>463433</v>
      </c>
      <c r="F14" s="2">
        <v>462864</v>
      </c>
      <c r="G14" s="15">
        <f aca="true" t="shared" si="0" ref="G14:G77">F14-E14</f>
        <v>-569</v>
      </c>
      <c r="H14" s="11">
        <v>0.9</v>
      </c>
    </row>
    <row r="15" spans="1:8" ht="12.75">
      <c r="A15" s="7">
        <v>502280</v>
      </c>
      <c r="B15" s="8" t="s">
        <v>3</v>
      </c>
      <c r="C15" s="9">
        <v>103</v>
      </c>
      <c r="D15" s="9">
        <v>529</v>
      </c>
      <c r="E15" s="10">
        <v>96058</v>
      </c>
      <c r="F15" s="2">
        <v>97197</v>
      </c>
      <c r="G15" s="15">
        <f t="shared" si="0"/>
        <v>1139</v>
      </c>
      <c r="H15" s="11">
        <v>0.9</v>
      </c>
    </row>
    <row r="16" spans="1:8" ht="12.75">
      <c r="A16" s="7">
        <v>502310</v>
      </c>
      <c r="B16" s="8" t="s">
        <v>4</v>
      </c>
      <c r="C16" s="9">
        <v>26</v>
      </c>
      <c r="D16" s="9">
        <v>97</v>
      </c>
      <c r="E16" s="10">
        <v>30602</v>
      </c>
      <c r="F16" s="2">
        <v>30269</v>
      </c>
      <c r="G16" s="15">
        <f t="shared" si="0"/>
        <v>-333</v>
      </c>
      <c r="H16" s="11">
        <v>0.9</v>
      </c>
    </row>
    <row r="17" spans="1:8" ht="12.75">
      <c r="A17" s="7">
        <v>502330</v>
      </c>
      <c r="B17" s="8" t="s">
        <v>120</v>
      </c>
      <c r="C17" s="9">
        <v>250</v>
      </c>
      <c r="D17" s="9">
        <v>787</v>
      </c>
      <c r="E17" s="10">
        <v>326562</v>
      </c>
      <c r="F17" s="2">
        <v>334190</v>
      </c>
      <c r="G17" s="15">
        <f t="shared" si="0"/>
        <v>7628</v>
      </c>
      <c r="H17" s="11">
        <v>0.95</v>
      </c>
    </row>
    <row r="18" spans="1:8" ht="12.75">
      <c r="A18" s="7">
        <v>502370</v>
      </c>
      <c r="B18" s="8" t="s">
        <v>121</v>
      </c>
      <c r="C18" s="9">
        <v>89</v>
      </c>
      <c r="D18" s="9">
        <v>286</v>
      </c>
      <c r="E18" s="10">
        <v>56822</v>
      </c>
      <c r="F18" s="2">
        <v>93163</v>
      </c>
      <c r="G18" s="15">
        <f t="shared" si="0"/>
        <v>36341</v>
      </c>
      <c r="H18" s="11">
        <v>0.95</v>
      </c>
    </row>
    <row r="19" spans="1:8" ht="12.75">
      <c r="A19" s="7">
        <v>502430</v>
      </c>
      <c r="B19" s="8" t="s">
        <v>122</v>
      </c>
      <c r="C19" s="9">
        <v>469</v>
      </c>
      <c r="D19" s="9">
        <v>2382</v>
      </c>
      <c r="E19" s="10">
        <v>434743</v>
      </c>
      <c r="F19" s="2">
        <v>448156</v>
      </c>
      <c r="G19" s="15">
        <f t="shared" si="0"/>
        <v>13413</v>
      </c>
      <c r="H19" s="11">
        <v>0.9</v>
      </c>
    </row>
    <row r="20" spans="1:8" ht="12.75">
      <c r="A20" s="7">
        <v>502460</v>
      </c>
      <c r="B20" s="8" t="s">
        <v>123</v>
      </c>
      <c r="C20" s="9">
        <v>49</v>
      </c>
      <c r="D20" s="9">
        <v>146</v>
      </c>
      <c r="E20" s="10">
        <v>61974</v>
      </c>
      <c r="F20" s="2">
        <v>67371</v>
      </c>
      <c r="G20" s="15">
        <f t="shared" si="0"/>
        <v>5397</v>
      </c>
      <c r="H20" s="11">
        <v>0.95</v>
      </c>
    </row>
    <row r="21" spans="1:8" ht="12.75">
      <c r="A21" s="7">
        <v>502550</v>
      </c>
      <c r="B21" s="8" t="s">
        <v>5</v>
      </c>
      <c r="C21" s="9">
        <v>15</v>
      </c>
      <c r="D21" s="9">
        <v>348</v>
      </c>
      <c r="E21" s="10">
        <v>45250</v>
      </c>
      <c r="F21" s="2">
        <v>32051</v>
      </c>
      <c r="G21" s="15">
        <f t="shared" si="0"/>
        <v>-13199</v>
      </c>
      <c r="H21" s="11">
        <v>0.85</v>
      </c>
    </row>
    <row r="22" spans="1:8" ht="12.75">
      <c r="A22" s="7">
        <v>502580</v>
      </c>
      <c r="B22" s="8" t="s">
        <v>6</v>
      </c>
      <c r="C22" s="9">
        <v>342</v>
      </c>
      <c r="D22" s="9">
        <v>1799</v>
      </c>
      <c r="E22" s="10">
        <v>324189</v>
      </c>
      <c r="F22" s="2">
        <v>327946</v>
      </c>
      <c r="G22" s="15">
        <f t="shared" si="0"/>
        <v>3757</v>
      </c>
      <c r="H22" s="11">
        <v>0.9</v>
      </c>
    </row>
    <row r="23" spans="1:8" ht="12.75">
      <c r="A23" s="7">
        <v>502610</v>
      </c>
      <c r="B23" s="8" t="s">
        <v>124</v>
      </c>
      <c r="C23" s="9">
        <v>269</v>
      </c>
      <c r="D23" s="9">
        <v>1211</v>
      </c>
      <c r="E23" s="10">
        <v>253055</v>
      </c>
      <c r="F23" s="2">
        <v>257148</v>
      </c>
      <c r="G23" s="15">
        <f t="shared" si="0"/>
        <v>4093</v>
      </c>
      <c r="H23" s="11">
        <v>0.9</v>
      </c>
    </row>
    <row r="24" spans="1:8" ht="12.75">
      <c r="A24" s="7">
        <v>502670</v>
      </c>
      <c r="B24" s="8" t="s">
        <v>7</v>
      </c>
      <c r="C24" s="9">
        <v>229</v>
      </c>
      <c r="D24" s="9">
        <v>643</v>
      </c>
      <c r="E24" s="10">
        <v>313545</v>
      </c>
      <c r="F24" s="2">
        <v>311127</v>
      </c>
      <c r="G24" s="15">
        <f t="shared" si="0"/>
        <v>-2418</v>
      </c>
      <c r="H24" s="11">
        <v>0.95</v>
      </c>
    </row>
    <row r="25" spans="1:8" ht="12.75">
      <c r="A25" s="7">
        <v>502700</v>
      </c>
      <c r="B25" s="8" t="s">
        <v>125</v>
      </c>
      <c r="C25" s="9">
        <v>294</v>
      </c>
      <c r="D25" s="9">
        <v>1409</v>
      </c>
      <c r="E25" s="10">
        <v>397398</v>
      </c>
      <c r="F25" s="2">
        <v>370120</v>
      </c>
      <c r="G25" s="15">
        <f t="shared" si="0"/>
        <v>-27278</v>
      </c>
      <c r="H25" s="11">
        <v>0.9</v>
      </c>
    </row>
    <row r="26" spans="1:8" ht="12.75">
      <c r="A26" s="7">
        <v>502730</v>
      </c>
      <c r="B26" s="8" t="s">
        <v>126</v>
      </c>
      <c r="C26" s="9">
        <v>110</v>
      </c>
      <c r="D26" s="9">
        <v>697</v>
      </c>
      <c r="E26" s="10">
        <v>151326</v>
      </c>
      <c r="F26" s="2">
        <v>145321</v>
      </c>
      <c r="G26" s="15">
        <f t="shared" si="0"/>
        <v>-6005</v>
      </c>
      <c r="H26" s="11">
        <v>0.9</v>
      </c>
    </row>
    <row r="27" spans="1:8" ht="12.75">
      <c r="A27" s="7">
        <v>500019</v>
      </c>
      <c r="B27" s="8" t="s">
        <v>108</v>
      </c>
      <c r="C27" s="9">
        <v>452</v>
      </c>
      <c r="D27" s="9">
        <v>2516</v>
      </c>
      <c r="E27" s="10">
        <v>367094</v>
      </c>
      <c r="F27" s="2">
        <v>423075</v>
      </c>
      <c r="G27" s="15">
        <f t="shared" si="0"/>
        <v>55981</v>
      </c>
      <c r="H27" s="11">
        <v>0.9</v>
      </c>
    </row>
    <row r="28" spans="1:8" ht="12.75">
      <c r="A28" s="7">
        <v>502790</v>
      </c>
      <c r="B28" s="8" t="s">
        <v>8</v>
      </c>
      <c r="C28" s="9">
        <v>101</v>
      </c>
      <c r="D28" s="9">
        <v>869</v>
      </c>
      <c r="E28" s="10">
        <v>58556</v>
      </c>
      <c r="F28" s="2">
        <v>79061</v>
      </c>
      <c r="G28" s="15">
        <f t="shared" si="0"/>
        <v>20505</v>
      </c>
      <c r="H28" s="11">
        <v>0.85</v>
      </c>
    </row>
    <row r="29" spans="1:8" ht="12.75">
      <c r="A29" s="7">
        <v>502820</v>
      </c>
      <c r="B29" s="8" t="s">
        <v>9</v>
      </c>
      <c r="C29" s="9">
        <v>88</v>
      </c>
      <c r="D29" s="9">
        <v>579</v>
      </c>
      <c r="E29" s="10">
        <v>127565</v>
      </c>
      <c r="F29" s="2">
        <v>118811</v>
      </c>
      <c r="G29" s="15">
        <f t="shared" si="0"/>
        <v>-8754</v>
      </c>
      <c r="H29" s="11">
        <v>0.9</v>
      </c>
    </row>
    <row r="30" spans="1:8" ht="12.75">
      <c r="A30" s="7">
        <v>500032</v>
      </c>
      <c r="B30" s="8" t="s">
        <v>10</v>
      </c>
      <c r="C30" s="9">
        <v>179</v>
      </c>
      <c r="D30" s="9">
        <v>794</v>
      </c>
      <c r="E30" s="10">
        <v>146786</v>
      </c>
      <c r="F30" s="2">
        <v>171887</v>
      </c>
      <c r="G30" s="15">
        <f t="shared" si="0"/>
        <v>25101</v>
      </c>
      <c r="H30" s="11">
        <v>0.9</v>
      </c>
    </row>
    <row r="31" spans="1:8" ht="12.75">
      <c r="A31" s="7">
        <v>502880</v>
      </c>
      <c r="B31" s="8" t="s">
        <v>11</v>
      </c>
      <c r="C31" s="9">
        <v>326</v>
      </c>
      <c r="D31" s="9">
        <v>2255</v>
      </c>
      <c r="E31" s="10">
        <v>303276</v>
      </c>
      <c r="F31" s="2">
        <v>295633</v>
      </c>
      <c r="G31" s="15">
        <f t="shared" si="0"/>
        <v>-7643</v>
      </c>
      <c r="H31" s="11">
        <v>0.85</v>
      </c>
    </row>
    <row r="32" spans="1:8" ht="12.75">
      <c r="A32" s="7">
        <v>502960</v>
      </c>
      <c r="B32" s="8" t="s">
        <v>12</v>
      </c>
      <c r="C32" s="9">
        <v>433</v>
      </c>
      <c r="D32" s="9">
        <v>4909</v>
      </c>
      <c r="E32" s="10">
        <v>676229</v>
      </c>
      <c r="F32" s="2">
        <v>599437</v>
      </c>
      <c r="G32" s="15">
        <f t="shared" si="0"/>
        <v>-76792</v>
      </c>
      <c r="H32" s="11">
        <v>0.85</v>
      </c>
    </row>
    <row r="33" spans="1:8" ht="12.75">
      <c r="A33" s="7">
        <v>503060</v>
      </c>
      <c r="B33" s="8" t="s">
        <v>129</v>
      </c>
      <c r="C33" s="9">
        <v>764</v>
      </c>
      <c r="D33" s="9">
        <v>7024</v>
      </c>
      <c r="E33" s="10">
        <v>627410</v>
      </c>
      <c r="F33" s="2">
        <v>688762</v>
      </c>
      <c r="G33" s="15">
        <f t="shared" si="0"/>
        <v>61352</v>
      </c>
      <c r="H33" s="11">
        <v>0.85</v>
      </c>
    </row>
    <row r="34" spans="1:8" ht="12.75">
      <c r="A34" s="7">
        <v>503090</v>
      </c>
      <c r="B34" s="8" t="s">
        <v>13</v>
      </c>
      <c r="C34" s="9">
        <v>174</v>
      </c>
      <c r="D34" s="9">
        <v>847</v>
      </c>
      <c r="E34" s="10">
        <v>128309</v>
      </c>
      <c r="F34" s="2">
        <v>165027</v>
      </c>
      <c r="G34" s="15">
        <f t="shared" si="0"/>
        <v>36718</v>
      </c>
      <c r="H34" s="11">
        <v>0.9</v>
      </c>
    </row>
    <row r="35" spans="1:8" ht="12.75">
      <c r="A35" s="7">
        <v>503150</v>
      </c>
      <c r="B35" s="8" t="s">
        <v>130</v>
      </c>
      <c r="C35" s="9">
        <v>404</v>
      </c>
      <c r="D35" s="9">
        <v>1892</v>
      </c>
      <c r="E35" s="10">
        <v>286571</v>
      </c>
      <c r="F35" s="2">
        <v>384494</v>
      </c>
      <c r="G35" s="15">
        <f t="shared" si="0"/>
        <v>97923</v>
      </c>
      <c r="H35" s="11">
        <v>0.9</v>
      </c>
    </row>
    <row r="36" spans="1:8" ht="12.75">
      <c r="A36" s="7">
        <v>503210</v>
      </c>
      <c r="B36" s="8" t="s">
        <v>131</v>
      </c>
      <c r="C36" s="9">
        <v>80</v>
      </c>
      <c r="D36" s="9">
        <v>214</v>
      </c>
      <c r="E36" s="10">
        <v>53383</v>
      </c>
      <c r="F36" s="2">
        <v>89352</v>
      </c>
      <c r="G36" s="15">
        <f t="shared" si="0"/>
        <v>35969</v>
      </c>
      <c r="H36" s="11">
        <v>0.95</v>
      </c>
    </row>
    <row r="37" spans="1:8" ht="12.75">
      <c r="A37" s="7">
        <v>503240</v>
      </c>
      <c r="B37" s="8" t="s">
        <v>132</v>
      </c>
      <c r="C37" s="9">
        <v>178</v>
      </c>
      <c r="D37" s="9">
        <v>1038</v>
      </c>
      <c r="E37" s="10">
        <v>118384</v>
      </c>
      <c r="F37" s="2">
        <v>165770</v>
      </c>
      <c r="G37" s="15">
        <f t="shared" si="0"/>
        <v>47386</v>
      </c>
      <c r="H37" s="11">
        <v>0.9</v>
      </c>
    </row>
    <row r="38" spans="1:8" ht="12.75">
      <c r="A38" s="7">
        <v>503270</v>
      </c>
      <c r="B38" s="8" t="s">
        <v>133</v>
      </c>
      <c r="C38" s="9">
        <v>86</v>
      </c>
      <c r="D38" s="9">
        <v>416</v>
      </c>
      <c r="E38" s="10">
        <v>110693</v>
      </c>
      <c r="F38" s="2">
        <v>102430</v>
      </c>
      <c r="G38" s="15">
        <f t="shared" si="0"/>
        <v>-8263</v>
      </c>
      <c r="H38" s="11">
        <v>0.9</v>
      </c>
    </row>
    <row r="39" spans="1:8" ht="12.75">
      <c r="A39" s="7">
        <v>503300</v>
      </c>
      <c r="B39" s="8" t="s">
        <v>14</v>
      </c>
      <c r="C39" s="9">
        <v>106</v>
      </c>
      <c r="D39" s="9">
        <v>564</v>
      </c>
      <c r="E39" s="10">
        <v>109370</v>
      </c>
      <c r="F39" s="2">
        <v>111413</v>
      </c>
      <c r="G39" s="15">
        <f t="shared" si="0"/>
        <v>2043</v>
      </c>
      <c r="H39" s="11">
        <v>0.9</v>
      </c>
    </row>
    <row r="40" spans="1:8" ht="12.75">
      <c r="A40" s="7">
        <v>503320</v>
      </c>
      <c r="B40" s="8" t="s">
        <v>134</v>
      </c>
      <c r="C40" s="9">
        <v>1402</v>
      </c>
      <c r="D40" s="9">
        <v>4312</v>
      </c>
      <c r="E40" s="10">
        <v>1246098</v>
      </c>
      <c r="F40" s="2">
        <v>1508214</v>
      </c>
      <c r="G40" s="15">
        <f t="shared" si="0"/>
        <v>262116</v>
      </c>
      <c r="H40" s="11">
        <v>0.95</v>
      </c>
    </row>
    <row r="41" spans="1:8" ht="12.75">
      <c r="A41" s="7">
        <v>503450</v>
      </c>
      <c r="B41" s="8" t="s">
        <v>136</v>
      </c>
      <c r="C41" s="9">
        <v>320</v>
      </c>
      <c r="D41" s="9">
        <v>1551</v>
      </c>
      <c r="E41" s="10">
        <v>316038</v>
      </c>
      <c r="F41" s="2">
        <v>307334</v>
      </c>
      <c r="G41" s="15">
        <f t="shared" si="0"/>
        <v>-8704</v>
      </c>
      <c r="H41" s="11">
        <v>0.9</v>
      </c>
    </row>
    <row r="42" spans="1:8" ht="12.75">
      <c r="A42" s="7">
        <v>503480</v>
      </c>
      <c r="B42" s="8" t="s">
        <v>137</v>
      </c>
      <c r="C42" s="9">
        <v>134</v>
      </c>
      <c r="D42" s="9">
        <v>584</v>
      </c>
      <c r="E42" s="10">
        <v>119771</v>
      </c>
      <c r="F42" s="2">
        <v>129354</v>
      </c>
      <c r="G42" s="15">
        <f t="shared" si="0"/>
        <v>9583</v>
      </c>
      <c r="H42" s="11">
        <v>0.9</v>
      </c>
    </row>
    <row r="43" spans="1:8" ht="12.75">
      <c r="A43" s="7">
        <v>503510</v>
      </c>
      <c r="B43" s="8" t="s">
        <v>15</v>
      </c>
      <c r="C43" s="9">
        <v>151</v>
      </c>
      <c r="D43" s="9">
        <v>453</v>
      </c>
      <c r="E43" s="10">
        <v>245072</v>
      </c>
      <c r="F43" s="2">
        <v>240614</v>
      </c>
      <c r="G43" s="15">
        <f t="shared" si="0"/>
        <v>-4458</v>
      </c>
      <c r="H43" s="11">
        <v>0.95</v>
      </c>
    </row>
    <row r="44" spans="1:8" ht="12.75">
      <c r="A44" s="7">
        <v>503570</v>
      </c>
      <c r="B44" s="8" t="s">
        <v>138</v>
      </c>
      <c r="C44" s="9">
        <v>46</v>
      </c>
      <c r="D44" s="9">
        <v>228</v>
      </c>
      <c r="E44" s="10">
        <v>99812</v>
      </c>
      <c r="F44" s="2">
        <v>91697</v>
      </c>
      <c r="G44" s="15">
        <f t="shared" si="0"/>
        <v>-8115</v>
      </c>
      <c r="H44" s="11">
        <v>0.9</v>
      </c>
    </row>
    <row r="45" spans="1:8" ht="12.75">
      <c r="A45" s="7">
        <v>503630</v>
      </c>
      <c r="B45" s="8" t="s">
        <v>139</v>
      </c>
      <c r="C45" s="9">
        <v>360</v>
      </c>
      <c r="D45" s="9">
        <v>1219</v>
      </c>
      <c r="E45" s="10">
        <v>516432</v>
      </c>
      <c r="F45" s="2">
        <v>480001</v>
      </c>
      <c r="G45" s="15">
        <f t="shared" si="0"/>
        <v>-36431</v>
      </c>
      <c r="H45" s="11">
        <v>0.9</v>
      </c>
    </row>
    <row r="46" spans="1:8" ht="12.75">
      <c r="A46" s="7">
        <v>503640</v>
      </c>
      <c r="B46" s="8" t="s">
        <v>140</v>
      </c>
      <c r="C46" s="9">
        <v>175</v>
      </c>
      <c r="D46" s="9">
        <v>1116</v>
      </c>
      <c r="E46" s="10">
        <v>139778</v>
      </c>
      <c r="F46" s="2">
        <v>161277</v>
      </c>
      <c r="G46" s="15">
        <f t="shared" si="0"/>
        <v>21499</v>
      </c>
      <c r="H46" s="11">
        <v>0.9</v>
      </c>
    </row>
    <row r="47" spans="1:8" ht="12.75">
      <c r="A47" s="7">
        <v>503690</v>
      </c>
      <c r="B47" s="8" t="s">
        <v>141</v>
      </c>
      <c r="C47" s="9">
        <v>575</v>
      </c>
      <c r="D47" s="9">
        <v>6517</v>
      </c>
      <c r="E47" s="10">
        <v>407917</v>
      </c>
      <c r="F47" s="2">
        <v>450103</v>
      </c>
      <c r="G47" s="15">
        <f t="shared" si="0"/>
        <v>42186</v>
      </c>
      <c r="H47" s="11">
        <v>0.85</v>
      </c>
    </row>
    <row r="48" spans="1:8" ht="12.75">
      <c r="A48" s="7">
        <v>503710</v>
      </c>
      <c r="B48" s="8" t="s">
        <v>317</v>
      </c>
      <c r="C48" s="9">
        <v>123</v>
      </c>
      <c r="D48" s="9">
        <v>907</v>
      </c>
      <c r="E48" s="10">
        <v>164009</v>
      </c>
      <c r="F48" s="2">
        <v>148734</v>
      </c>
      <c r="G48" s="15">
        <f t="shared" si="0"/>
        <v>-15275</v>
      </c>
      <c r="H48" s="11">
        <v>0.85</v>
      </c>
    </row>
    <row r="49" spans="1:8" ht="12.75">
      <c r="A49" s="7">
        <v>503750</v>
      </c>
      <c r="B49" s="8" t="s">
        <v>142</v>
      </c>
      <c r="C49" s="9">
        <v>800</v>
      </c>
      <c r="D49" s="9">
        <v>7665</v>
      </c>
      <c r="E49" s="10">
        <v>520402</v>
      </c>
      <c r="F49" s="2">
        <v>636361</v>
      </c>
      <c r="G49" s="15">
        <f t="shared" si="0"/>
        <v>115959</v>
      </c>
      <c r="H49" s="11">
        <v>0.85</v>
      </c>
    </row>
    <row r="50" spans="1:8" ht="12.75">
      <c r="A50" s="7">
        <v>503770</v>
      </c>
      <c r="B50" s="8" t="s">
        <v>143</v>
      </c>
      <c r="C50" s="9">
        <v>202</v>
      </c>
      <c r="D50" s="9">
        <v>747</v>
      </c>
      <c r="E50" s="10">
        <v>160415</v>
      </c>
      <c r="F50" s="2">
        <v>203712</v>
      </c>
      <c r="G50" s="15">
        <f t="shared" si="0"/>
        <v>43297</v>
      </c>
      <c r="H50" s="11">
        <v>0.9</v>
      </c>
    </row>
    <row r="51" spans="1:8" ht="12.75">
      <c r="A51" s="7">
        <v>503840</v>
      </c>
      <c r="B51" s="8" t="s">
        <v>144</v>
      </c>
      <c r="C51" s="9">
        <v>147</v>
      </c>
      <c r="D51" s="9">
        <v>595</v>
      </c>
      <c r="E51" s="10">
        <v>174469</v>
      </c>
      <c r="F51" s="2">
        <v>166234</v>
      </c>
      <c r="G51" s="15">
        <f t="shared" si="0"/>
        <v>-8235</v>
      </c>
      <c r="H51" s="11">
        <v>0.9</v>
      </c>
    </row>
    <row r="52" spans="1:8" ht="12.75">
      <c r="A52" s="7">
        <v>506060</v>
      </c>
      <c r="B52" s="8" t="s">
        <v>179</v>
      </c>
      <c r="C52" s="9">
        <v>942</v>
      </c>
      <c r="D52" s="9">
        <v>3754</v>
      </c>
      <c r="E52" s="10">
        <v>862056</v>
      </c>
      <c r="F52" s="2">
        <v>932309</v>
      </c>
      <c r="G52" s="15">
        <f t="shared" si="0"/>
        <v>70253</v>
      </c>
      <c r="H52" s="11">
        <v>0.9</v>
      </c>
    </row>
    <row r="53" spans="1:8" ht="12.75">
      <c r="A53" s="7">
        <v>503960</v>
      </c>
      <c r="B53" s="8" t="s">
        <v>145</v>
      </c>
      <c r="C53" s="9">
        <v>151</v>
      </c>
      <c r="D53" s="9">
        <v>801</v>
      </c>
      <c r="E53" s="10">
        <v>167232</v>
      </c>
      <c r="F53" s="2">
        <v>163759</v>
      </c>
      <c r="G53" s="15">
        <f t="shared" si="0"/>
        <v>-3473</v>
      </c>
      <c r="H53" s="11">
        <v>0.9</v>
      </c>
    </row>
    <row r="54" spans="1:8" ht="12.75">
      <c r="A54" s="7">
        <v>503990</v>
      </c>
      <c r="B54" s="8" t="s">
        <v>146</v>
      </c>
      <c r="C54" s="9">
        <v>41</v>
      </c>
      <c r="D54" s="9">
        <v>168</v>
      </c>
      <c r="E54" s="10">
        <v>49251</v>
      </c>
      <c r="F54" s="2">
        <v>48634</v>
      </c>
      <c r="G54" s="15">
        <f t="shared" si="0"/>
        <v>-617</v>
      </c>
      <c r="H54" s="11">
        <v>0.9</v>
      </c>
    </row>
    <row r="55" spans="1:8" ht="12.75">
      <c r="A55" s="7">
        <v>504050</v>
      </c>
      <c r="B55" s="8" t="s">
        <v>148</v>
      </c>
      <c r="C55" s="9">
        <v>218</v>
      </c>
      <c r="D55" s="9">
        <v>1238</v>
      </c>
      <c r="E55" s="10">
        <v>260868</v>
      </c>
      <c r="F55" s="2">
        <v>247287</v>
      </c>
      <c r="G55" s="15">
        <f t="shared" si="0"/>
        <v>-13581</v>
      </c>
      <c r="H55" s="11">
        <v>0.9</v>
      </c>
    </row>
    <row r="56" spans="1:8" ht="12.75">
      <c r="A56" s="7">
        <v>504080</v>
      </c>
      <c r="B56" s="8" t="s">
        <v>149</v>
      </c>
      <c r="C56" s="9">
        <v>191</v>
      </c>
      <c r="D56" s="9">
        <v>975</v>
      </c>
      <c r="E56" s="10">
        <v>151236</v>
      </c>
      <c r="F56" s="2">
        <v>180346</v>
      </c>
      <c r="G56" s="15">
        <f t="shared" si="0"/>
        <v>29110</v>
      </c>
      <c r="H56" s="11">
        <v>0.9</v>
      </c>
    </row>
    <row r="57" spans="1:8" ht="12.75">
      <c r="A57" s="7">
        <v>506690</v>
      </c>
      <c r="B57" s="8" t="s">
        <v>189</v>
      </c>
      <c r="C57" s="9">
        <v>216</v>
      </c>
      <c r="D57" s="9">
        <v>962</v>
      </c>
      <c r="E57" s="10">
        <v>167885</v>
      </c>
      <c r="F57" s="2">
        <v>207163</v>
      </c>
      <c r="G57" s="15">
        <f t="shared" si="0"/>
        <v>39278</v>
      </c>
      <c r="H57" s="11">
        <v>0.9</v>
      </c>
    </row>
    <row r="58" spans="1:8" ht="12.75">
      <c r="A58" s="7">
        <v>504200</v>
      </c>
      <c r="B58" s="8" t="s">
        <v>152</v>
      </c>
      <c r="C58" s="9">
        <v>106</v>
      </c>
      <c r="D58" s="9">
        <v>973</v>
      </c>
      <c r="E58" s="10">
        <v>66158</v>
      </c>
      <c r="F58" s="2">
        <v>82975</v>
      </c>
      <c r="G58" s="15">
        <f t="shared" si="0"/>
        <v>16817</v>
      </c>
      <c r="H58" s="11">
        <v>0.85</v>
      </c>
    </row>
    <row r="59" spans="1:8" ht="12.75">
      <c r="A59" s="7">
        <v>504350</v>
      </c>
      <c r="B59" s="8" t="s">
        <v>153</v>
      </c>
      <c r="C59" s="9">
        <v>162</v>
      </c>
      <c r="D59" s="9">
        <v>555</v>
      </c>
      <c r="E59" s="10">
        <v>203893</v>
      </c>
      <c r="F59" s="2">
        <v>206951</v>
      </c>
      <c r="G59" s="15">
        <f t="shared" si="0"/>
        <v>3058</v>
      </c>
      <c r="H59" s="11">
        <v>0.9</v>
      </c>
    </row>
    <row r="60" spans="1:8" ht="12.75">
      <c r="A60" s="7">
        <v>504380</v>
      </c>
      <c r="B60" s="8" t="s">
        <v>155</v>
      </c>
      <c r="C60" s="9">
        <v>420</v>
      </c>
      <c r="D60" s="9">
        <v>2085</v>
      </c>
      <c r="E60" s="10">
        <v>423310</v>
      </c>
      <c r="F60" s="2">
        <v>408500</v>
      </c>
      <c r="G60" s="15">
        <f t="shared" si="0"/>
        <v>-14810</v>
      </c>
      <c r="H60" s="11">
        <v>0.9</v>
      </c>
    </row>
    <row r="61" spans="1:8" ht="12.75">
      <c r="A61" s="7">
        <v>504370</v>
      </c>
      <c r="B61" s="8" t="s">
        <v>154</v>
      </c>
      <c r="C61" s="9">
        <v>137</v>
      </c>
      <c r="D61" s="9">
        <v>708</v>
      </c>
      <c r="E61" s="10">
        <v>158032</v>
      </c>
      <c r="F61" s="2">
        <v>152712</v>
      </c>
      <c r="G61" s="15">
        <f t="shared" si="0"/>
        <v>-5320</v>
      </c>
      <c r="H61" s="11">
        <v>0.9</v>
      </c>
    </row>
    <row r="62" spans="1:8" ht="12.75">
      <c r="A62" s="7">
        <v>504410</v>
      </c>
      <c r="B62" s="8" t="s">
        <v>16</v>
      </c>
      <c r="C62" s="9">
        <v>315</v>
      </c>
      <c r="D62" s="9">
        <v>1302</v>
      </c>
      <c r="E62" s="10">
        <v>285353</v>
      </c>
      <c r="F62" s="2">
        <v>308708</v>
      </c>
      <c r="G62" s="15">
        <f t="shared" si="0"/>
        <v>23355</v>
      </c>
      <c r="H62" s="11">
        <v>0.9</v>
      </c>
    </row>
    <row r="63" spans="1:8" ht="12.75">
      <c r="A63" s="7">
        <v>504560</v>
      </c>
      <c r="B63" s="8" t="s">
        <v>156</v>
      </c>
      <c r="C63" s="9">
        <v>93</v>
      </c>
      <c r="D63" s="9">
        <v>549</v>
      </c>
      <c r="E63" s="10">
        <v>69664</v>
      </c>
      <c r="F63" s="2">
        <v>86491</v>
      </c>
      <c r="G63" s="15">
        <f t="shared" si="0"/>
        <v>16827</v>
      </c>
      <c r="H63" s="11">
        <v>0.9</v>
      </c>
    </row>
    <row r="64" spans="1:8" ht="12.75">
      <c r="A64" s="7">
        <v>504590</v>
      </c>
      <c r="B64" s="8" t="s">
        <v>157</v>
      </c>
      <c r="C64" s="9">
        <v>1261</v>
      </c>
      <c r="D64" s="9">
        <v>9090</v>
      </c>
      <c r="E64" s="10">
        <v>621632</v>
      </c>
      <c r="F64" s="2">
        <v>1040074</v>
      </c>
      <c r="G64" s="15">
        <f t="shared" si="0"/>
        <v>418442</v>
      </c>
      <c r="H64" s="11">
        <v>0.85</v>
      </c>
    </row>
    <row r="65" spans="1:8" ht="12.75">
      <c r="A65" s="7">
        <v>504620</v>
      </c>
      <c r="B65" s="8" t="s">
        <v>158</v>
      </c>
      <c r="C65" s="9">
        <v>59</v>
      </c>
      <c r="D65" s="9">
        <v>278</v>
      </c>
      <c r="E65" s="10">
        <v>69837</v>
      </c>
      <c r="F65" s="2">
        <v>66444</v>
      </c>
      <c r="G65" s="15">
        <f t="shared" si="0"/>
        <v>-3393</v>
      </c>
      <c r="H65" s="11">
        <v>0.9</v>
      </c>
    </row>
    <row r="66" spans="1:8" ht="12.75">
      <c r="A66" s="7">
        <v>500009</v>
      </c>
      <c r="B66" s="8" t="s">
        <v>102</v>
      </c>
      <c r="C66" s="9">
        <v>332</v>
      </c>
      <c r="D66" s="9">
        <v>1258</v>
      </c>
      <c r="E66" s="10">
        <v>225446</v>
      </c>
      <c r="F66" s="2">
        <v>332837</v>
      </c>
      <c r="G66" s="15">
        <f t="shared" si="0"/>
        <v>107391</v>
      </c>
      <c r="H66" s="11">
        <v>0.9</v>
      </c>
    </row>
    <row r="67" spans="1:8" ht="12.75">
      <c r="A67" s="7">
        <v>504680</v>
      </c>
      <c r="B67" s="8" t="s">
        <v>17</v>
      </c>
      <c r="C67" s="9">
        <v>159</v>
      </c>
      <c r="D67" s="9">
        <v>667</v>
      </c>
      <c r="E67" s="10">
        <v>145092</v>
      </c>
      <c r="F67" s="2">
        <v>156654</v>
      </c>
      <c r="G67" s="15">
        <f t="shared" si="0"/>
        <v>11562</v>
      </c>
      <c r="H67" s="11">
        <v>0.9</v>
      </c>
    </row>
    <row r="68" spans="1:8" ht="12.75">
      <c r="A68" s="7">
        <v>504710</v>
      </c>
      <c r="B68" s="8" t="s">
        <v>159</v>
      </c>
      <c r="C68" s="9">
        <v>141</v>
      </c>
      <c r="D68" s="9">
        <v>292</v>
      </c>
      <c r="E68" s="10">
        <v>197115</v>
      </c>
      <c r="F68" s="2">
        <v>218049</v>
      </c>
      <c r="G68" s="15">
        <f t="shared" si="0"/>
        <v>20934</v>
      </c>
      <c r="H68" s="11">
        <v>0.95</v>
      </c>
    </row>
    <row r="69" spans="1:8" ht="12.75">
      <c r="A69" s="7">
        <v>504740</v>
      </c>
      <c r="B69" s="8" t="s">
        <v>160</v>
      </c>
      <c r="C69" s="9">
        <v>133</v>
      </c>
      <c r="D69" s="9">
        <v>697</v>
      </c>
      <c r="E69" s="10">
        <v>88941</v>
      </c>
      <c r="F69" s="2">
        <v>125260</v>
      </c>
      <c r="G69" s="15">
        <f t="shared" si="0"/>
        <v>36319</v>
      </c>
      <c r="H69" s="11">
        <v>0.9</v>
      </c>
    </row>
    <row r="70" spans="1:8" ht="12.75">
      <c r="A70" s="7">
        <v>504770</v>
      </c>
      <c r="B70" s="8" t="s">
        <v>161</v>
      </c>
      <c r="C70" s="9">
        <v>54</v>
      </c>
      <c r="D70" s="9">
        <v>475</v>
      </c>
      <c r="E70" s="10">
        <v>305867</v>
      </c>
      <c r="F70" s="2">
        <v>265389</v>
      </c>
      <c r="G70" s="15">
        <f t="shared" si="0"/>
        <v>-40478</v>
      </c>
      <c r="H70" s="11">
        <v>0.85</v>
      </c>
    </row>
    <row r="71" spans="1:8" ht="12.75">
      <c r="A71" s="7">
        <v>507740</v>
      </c>
      <c r="B71" s="8" t="s">
        <v>209</v>
      </c>
      <c r="C71" s="9">
        <v>214</v>
      </c>
      <c r="D71" s="9">
        <v>815</v>
      </c>
      <c r="E71" s="10">
        <v>157974</v>
      </c>
      <c r="F71" s="2">
        <v>214269.999067318</v>
      </c>
      <c r="G71" s="15">
        <f t="shared" si="0"/>
        <v>56295.999067317985</v>
      </c>
      <c r="H71" s="11">
        <v>0.9</v>
      </c>
    </row>
    <row r="72" spans="1:8" ht="12.75">
      <c r="A72" s="7">
        <v>504800</v>
      </c>
      <c r="B72" s="8" t="s">
        <v>162</v>
      </c>
      <c r="C72" s="9">
        <v>576</v>
      </c>
      <c r="D72" s="9">
        <v>2644</v>
      </c>
      <c r="E72" s="10">
        <v>438077</v>
      </c>
      <c r="F72" s="2">
        <v>549142</v>
      </c>
      <c r="G72" s="15">
        <f t="shared" si="0"/>
        <v>111065</v>
      </c>
      <c r="H72" s="11">
        <v>0.9</v>
      </c>
    </row>
    <row r="73" spans="1:8" ht="12.75">
      <c r="A73" s="7">
        <v>504830</v>
      </c>
      <c r="B73" s="8" t="s">
        <v>18</v>
      </c>
      <c r="C73" s="9">
        <v>36</v>
      </c>
      <c r="D73" s="9">
        <v>299</v>
      </c>
      <c r="E73" s="10">
        <v>66627</v>
      </c>
      <c r="F73" s="2">
        <v>58834</v>
      </c>
      <c r="G73" s="15">
        <f t="shared" si="0"/>
        <v>-7793</v>
      </c>
      <c r="H73" s="11">
        <v>0.85</v>
      </c>
    </row>
    <row r="74" spans="1:8" ht="12.75">
      <c r="A74" s="7">
        <v>504860</v>
      </c>
      <c r="B74" s="8" t="s">
        <v>163</v>
      </c>
      <c r="C74" s="9">
        <v>88</v>
      </c>
      <c r="D74" s="9">
        <v>609</v>
      </c>
      <c r="E74" s="10">
        <v>85445</v>
      </c>
      <c r="F74" s="2">
        <v>82430</v>
      </c>
      <c r="G74" s="15">
        <f t="shared" si="0"/>
        <v>-3015</v>
      </c>
      <c r="H74" s="11">
        <v>0.85</v>
      </c>
    </row>
    <row r="75" spans="1:8" ht="12.75">
      <c r="A75" s="7">
        <v>504890</v>
      </c>
      <c r="B75" s="8" t="s">
        <v>164</v>
      </c>
      <c r="C75" s="9">
        <v>108</v>
      </c>
      <c r="D75" s="9">
        <v>711</v>
      </c>
      <c r="E75" s="10">
        <v>89880</v>
      </c>
      <c r="F75" s="2">
        <v>99452</v>
      </c>
      <c r="G75" s="15">
        <f t="shared" si="0"/>
        <v>9572</v>
      </c>
      <c r="H75" s="11">
        <v>0.9</v>
      </c>
    </row>
    <row r="76" spans="1:8" ht="12.75">
      <c r="A76" s="7">
        <v>504930</v>
      </c>
      <c r="B76" s="8" t="s">
        <v>165</v>
      </c>
      <c r="C76" s="9">
        <v>271</v>
      </c>
      <c r="D76" s="9">
        <v>1802</v>
      </c>
      <c r="E76" s="10">
        <v>279224</v>
      </c>
      <c r="F76" s="2">
        <v>274402</v>
      </c>
      <c r="G76" s="15">
        <f t="shared" si="0"/>
        <v>-4822</v>
      </c>
      <c r="H76" s="11">
        <v>0.9</v>
      </c>
    </row>
    <row r="77" spans="1:8" ht="12.75">
      <c r="A77" s="7">
        <v>500049</v>
      </c>
      <c r="B77" s="8" t="s">
        <v>118</v>
      </c>
      <c r="C77" s="9">
        <v>500</v>
      </c>
      <c r="D77" s="9">
        <v>2057</v>
      </c>
      <c r="E77" s="10">
        <v>337248</v>
      </c>
      <c r="F77" s="2">
        <v>490645</v>
      </c>
      <c r="G77" s="15">
        <f t="shared" si="0"/>
        <v>153397</v>
      </c>
      <c r="H77" s="11">
        <v>0.9</v>
      </c>
    </row>
    <row r="78" spans="1:8" ht="12.75">
      <c r="A78" s="7">
        <v>505310</v>
      </c>
      <c r="B78" s="8" t="s">
        <v>170</v>
      </c>
      <c r="C78" s="9">
        <v>114</v>
      </c>
      <c r="D78" s="9">
        <v>506</v>
      </c>
      <c r="E78" s="10">
        <v>109074</v>
      </c>
      <c r="F78" s="2">
        <v>109449</v>
      </c>
      <c r="G78" s="15">
        <f aca="true" t="shared" si="1" ref="G78:G141">F78-E78</f>
        <v>375</v>
      </c>
      <c r="H78" s="11">
        <v>0.9</v>
      </c>
    </row>
    <row r="79" spans="1:8" ht="12.75">
      <c r="A79" s="7">
        <v>504980</v>
      </c>
      <c r="B79" s="8" t="s">
        <v>19</v>
      </c>
      <c r="C79" s="9">
        <v>85</v>
      </c>
      <c r="D79" s="9">
        <v>681</v>
      </c>
      <c r="E79" s="10">
        <v>129605</v>
      </c>
      <c r="F79" s="2">
        <v>114627</v>
      </c>
      <c r="G79" s="15">
        <f t="shared" si="1"/>
        <v>-14978</v>
      </c>
      <c r="H79" s="11">
        <v>0.85</v>
      </c>
    </row>
    <row r="80" spans="1:8" ht="12.75">
      <c r="A80" s="7">
        <v>505010</v>
      </c>
      <c r="B80" s="8" t="s">
        <v>166</v>
      </c>
      <c r="C80" s="9">
        <v>91</v>
      </c>
      <c r="D80" s="9">
        <v>314</v>
      </c>
      <c r="E80" s="10">
        <v>130819</v>
      </c>
      <c r="F80" s="2">
        <v>129069</v>
      </c>
      <c r="G80" s="15">
        <f t="shared" si="1"/>
        <v>-1750</v>
      </c>
      <c r="H80" s="11">
        <v>0.9</v>
      </c>
    </row>
    <row r="81" spans="1:8" ht="12.75">
      <c r="A81" s="7">
        <v>505040</v>
      </c>
      <c r="B81" s="8" t="s">
        <v>167</v>
      </c>
      <c r="C81" s="9">
        <v>55</v>
      </c>
      <c r="D81" s="9">
        <v>189</v>
      </c>
      <c r="E81" s="10">
        <v>49789</v>
      </c>
      <c r="F81" s="2">
        <v>56986</v>
      </c>
      <c r="G81" s="15">
        <f t="shared" si="1"/>
        <v>7197</v>
      </c>
      <c r="H81" s="11">
        <v>0.9</v>
      </c>
    </row>
    <row r="82" spans="1:8" ht="12.75">
      <c r="A82" s="7">
        <v>505070</v>
      </c>
      <c r="B82" s="8" t="s">
        <v>20</v>
      </c>
      <c r="C82" s="9">
        <v>58</v>
      </c>
      <c r="D82" s="9">
        <v>408</v>
      </c>
      <c r="E82" s="10">
        <v>60617</v>
      </c>
      <c r="F82" s="2">
        <v>57349</v>
      </c>
      <c r="G82" s="15">
        <f t="shared" si="1"/>
        <v>-3268</v>
      </c>
      <c r="H82" s="11">
        <v>0.85</v>
      </c>
    </row>
    <row r="83" spans="1:8" ht="12.75">
      <c r="A83" s="7">
        <v>505110</v>
      </c>
      <c r="B83" s="8" t="s">
        <v>168</v>
      </c>
      <c r="C83" s="9">
        <v>65</v>
      </c>
      <c r="D83" s="9">
        <v>294</v>
      </c>
      <c r="E83" s="10">
        <v>77947</v>
      </c>
      <c r="F83" s="2">
        <v>76215</v>
      </c>
      <c r="G83" s="15">
        <f t="shared" si="1"/>
        <v>-1732</v>
      </c>
      <c r="H83" s="11">
        <v>0.9</v>
      </c>
    </row>
    <row r="84" spans="1:8" ht="12.75">
      <c r="A84" s="7">
        <v>505170</v>
      </c>
      <c r="B84" s="8" t="s">
        <v>21</v>
      </c>
      <c r="C84" s="9">
        <v>285</v>
      </c>
      <c r="D84" s="9">
        <v>910</v>
      </c>
      <c r="E84" s="10">
        <v>576059</v>
      </c>
      <c r="F84" s="2">
        <v>558628</v>
      </c>
      <c r="G84" s="15">
        <f t="shared" si="1"/>
        <v>-17431</v>
      </c>
      <c r="H84" s="11">
        <v>0.95</v>
      </c>
    </row>
    <row r="85" spans="1:8" ht="12.75">
      <c r="A85" s="7">
        <v>505190</v>
      </c>
      <c r="B85" s="8" t="s">
        <v>169</v>
      </c>
      <c r="C85" s="9">
        <v>159</v>
      </c>
      <c r="D85" s="9">
        <v>689</v>
      </c>
      <c r="E85" s="10">
        <v>168975</v>
      </c>
      <c r="F85" s="2">
        <v>166895</v>
      </c>
      <c r="G85" s="15">
        <f t="shared" si="1"/>
        <v>-2080</v>
      </c>
      <c r="H85" s="11">
        <v>0.9</v>
      </c>
    </row>
    <row r="86" spans="1:8" ht="12.75">
      <c r="A86" s="7">
        <v>500001</v>
      </c>
      <c r="B86" s="8" t="s">
        <v>22</v>
      </c>
      <c r="C86" s="9">
        <v>249</v>
      </c>
      <c r="D86" s="9">
        <v>1237</v>
      </c>
      <c r="E86" s="10">
        <v>292415</v>
      </c>
      <c r="F86" s="2">
        <v>281143</v>
      </c>
      <c r="G86" s="15">
        <f t="shared" si="1"/>
        <v>-11272</v>
      </c>
      <c r="H86" s="11">
        <v>0.9</v>
      </c>
    </row>
    <row r="87" spans="1:8" ht="12.75">
      <c r="A87" s="7">
        <v>505340</v>
      </c>
      <c r="B87" s="8" t="s">
        <v>23</v>
      </c>
      <c r="C87" s="9">
        <v>109</v>
      </c>
      <c r="D87" s="9">
        <v>589</v>
      </c>
      <c r="E87" s="10">
        <v>75971</v>
      </c>
      <c r="F87" s="2">
        <v>102340</v>
      </c>
      <c r="G87" s="15">
        <f t="shared" si="1"/>
        <v>26369</v>
      </c>
      <c r="H87" s="11">
        <v>0.9</v>
      </c>
    </row>
    <row r="88" spans="1:8" ht="12.75">
      <c r="A88" s="7">
        <v>505410</v>
      </c>
      <c r="B88" s="8" t="s">
        <v>171</v>
      </c>
      <c r="C88" s="9">
        <v>635</v>
      </c>
      <c r="D88" s="9">
        <v>1750</v>
      </c>
      <c r="E88" s="10">
        <v>668286</v>
      </c>
      <c r="F88" s="2">
        <v>741931</v>
      </c>
      <c r="G88" s="15">
        <f t="shared" si="1"/>
        <v>73645</v>
      </c>
      <c r="H88" s="11">
        <v>0.95</v>
      </c>
    </row>
    <row r="89" spans="1:8" ht="12.75">
      <c r="A89" s="7">
        <v>505430</v>
      </c>
      <c r="B89" s="8" t="s">
        <v>24</v>
      </c>
      <c r="C89" s="9">
        <v>233</v>
      </c>
      <c r="D89" s="9">
        <v>1504</v>
      </c>
      <c r="E89" s="10">
        <v>260419</v>
      </c>
      <c r="F89" s="2">
        <v>249724</v>
      </c>
      <c r="G89" s="15">
        <f t="shared" si="1"/>
        <v>-10695</v>
      </c>
      <c r="H89" s="11">
        <v>0.9</v>
      </c>
    </row>
    <row r="90" spans="1:8" ht="12.75">
      <c r="A90" s="7">
        <v>505470</v>
      </c>
      <c r="B90" s="8" t="s">
        <v>172</v>
      </c>
      <c r="C90" s="9">
        <v>219</v>
      </c>
      <c r="D90" s="9">
        <v>1112</v>
      </c>
      <c r="E90" s="10">
        <v>217803</v>
      </c>
      <c r="F90" s="2">
        <v>223948</v>
      </c>
      <c r="G90" s="15">
        <f t="shared" si="1"/>
        <v>6145</v>
      </c>
      <c r="H90" s="11">
        <v>0.9</v>
      </c>
    </row>
    <row r="91" spans="1:8" ht="12.75">
      <c r="A91" s="7">
        <v>505500</v>
      </c>
      <c r="B91" s="8" t="s">
        <v>173</v>
      </c>
      <c r="C91" s="9">
        <v>535</v>
      </c>
      <c r="D91" s="9">
        <v>1858</v>
      </c>
      <c r="E91" s="10">
        <v>663113</v>
      </c>
      <c r="F91" s="2">
        <v>667522</v>
      </c>
      <c r="G91" s="15">
        <f t="shared" si="1"/>
        <v>4409</v>
      </c>
      <c r="H91" s="11">
        <v>0.9</v>
      </c>
    </row>
    <row r="92" spans="1:8" ht="12.75">
      <c r="A92" s="7">
        <v>505550</v>
      </c>
      <c r="B92" s="8" t="s">
        <v>25</v>
      </c>
      <c r="C92" s="9">
        <v>444</v>
      </c>
      <c r="D92" s="9">
        <v>987</v>
      </c>
      <c r="E92" s="10">
        <v>470715</v>
      </c>
      <c r="F92" s="2">
        <v>551530</v>
      </c>
      <c r="G92" s="15">
        <f t="shared" si="1"/>
        <v>80815</v>
      </c>
      <c r="H92" s="11">
        <v>0.95</v>
      </c>
    </row>
    <row r="93" spans="1:8" ht="12.75">
      <c r="A93" s="7">
        <v>505580</v>
      </c>
      <c r="B93" s="8" t="s">
        <v>174</v>
      </c>
      <c r="C93" s="9">
        <v>139</v>
      </c>
      <c r="D93" s="9">
        <v>772</v>
      </c>
      <c r="E93" s="10">
        <v>101203</v>
      </c>
      <c r="F93" s="2">
        <v>130136</v>
      </c>
      <c r="G93" s="15">
        <f t="shared" si="1"/>
        <v>28933</v>
      </c>
      <c r="H93" s="11">
        <v>0.9</v>
      </c>
    </row>
    <row r="94" spans="1:8" ht="12.75">
      <c r="A94" s="7">
        <v>500048</v>
      </c>
      <c r="B94" s="8" t="s">
        <v>117</v>
      </c>
      <c r="C94" s="9">
        <v>197</v>
      </c>
      <c r="D94" s="9">
        <v>834</v>
      </c>
      <c r="E94" s="10">
        <v>246034</v>
      </c>
      <c r="F94" s="2">
        <v>230665</v>
      </c>
      <c r="G94" s="15">
        <f t="shared" si="1"/>
        <v>-15369</v>
      </c>
      <c r="H94" s="11">
        <v>0.9</v>
      </c>
    </row>
    <row r="95" spans="1:8" ht="12.75">
      <c r="A95" s="7">
        <v>505680</v>
      </c>
      <c r="B95" s="8" t="s">
        <v>175</v>
      </c>
      <c r="C95" s="9">
        <v>1340</v>
      </c>
      <c r="D95" s="9">
        <v>5179</v>
      </c>
      <c r="E95" s="10">
        <v>1191911</v>
      </c>
      <c r="F95" s="2">
        <v>1336741</v>
      </c>
      <c r="G95" s="15">
        <f t="shared" si="1"/>
        <v>144830</v>
      </c>
      <c r="H95" s="11">
        <v>0.9</v>
      </c>
    </row>
    <row r="96" spans="1:8" ht="12.75">
      <c r="A96" s="7">
        <v>505740</v>
      </c>
      <c r="B96" s="8" t="s">
        <v>26</v>
      </c>
      <c r="C96" s="9">
        <v>207</v>
      </c>
      <c r="D96" s="9">
        <v>480</v>
      </c>
      <c r="E96" s="10">
        <v>345357</v>
      </c>
      <c r="F96" s="2">
        <v>352451</v>
      </c>
      <c r="G96" s="15">
        <f t="shared" si="1"/>
        <v>7094</v>
      </c>
      <c r="H96" s="11">
        <v>0.95</v>
      </c>
    </row>
    <row r="97" spans="1:8" ht="12.75">
      <c r="A97" s="7">
        <v>505760</v>
      </c>
      <c r="B97" s="8" t="s">
        <v>176</v>
      </c>
      <c r="C97" s="9">
        <v>110</v>
      </c>
      <c r="D97" s="9">
        <v>859</v>
      </c>
      <c r="E97" s="10">
        <v>116507</v>
      </c>
      <c r="F97" s="2">
        <v>110039</v>
      </c>
      <c r="G97" s="15">
        <f t="shared" si="1"/>
        <v>-6468</v>
      </c>
      <c r="H97" s="11">
        <v>0.85</v>
      </c>
    </row>
    <row r="98" spans="1:8" ht="12.75">
      <c r="A98" s="7">
        <v>505790</v>
      </c>
      <c r="B98" s="8" t="s">
        <v>27</v>
      </c>
      <c r="C98" s="9">
        <v>99</v>
      </c>
      <c r="D98" s="9">
        <v>395</v>
      </c>
      <c r="E98" s="10">
        <v>64473</v>
      </c>
      <c r="F98" s="2">
        <v>97951</v>
      </c>
      <c r="G98" s="15">
        <f t="shared" si="1"/>
        <v>33478</v>
      </c>
      <c r="H98" s="11">
        <v>0.9</v>
      </c>
    </row>
    <row r="99" spans="1:8" ht="12.75">
      <c r="A99" s="7">
        <v>505820</v>
      </c>
      <c r="B99" s="8" t="s">
        <v>28</v>
      </c>
      <c r="C99" s="9">
        <v>66</v>
      </c>
      <c r="D99" s="9">
        <v>211</v>
      </c>
      <c r="E99" s="10">
        <v>39418</v>
      </c>
      <c r="F99" s="2">
        <v>69229</v>
      </c>
      <c r="G99" s="15">
        <f t="shared" si="1"/>
        <v>29811</v>
      </c>
      <c r="H99" s="11">
        <v>0.95</v>
      </c>
    </row>
    <row r="100" spans="1:8" ht="12.75">
      <c r="A100" s="7">
        <v>505850</v>
      </c>
      <c r="B100" s="8" t="s">
        <v>29</v>
      </c>
      <c r="C100" s="9">
        <v>159</v>
      </c>
      <c r="D100" s="9">
        <v>844</v>
      </c>
      <c r="E100" s="10">
        <v>244466</v>
      </c>
      <c r="F100" s="2">
        <v>231853</v>
      </c>
      <c r="G100" s="15">
        <f t="shared" si="1"/>
        <v>-12613</v>
      </c>
      <c r="H100" s="11">
        <v>0.9</v>
      </c>
    </row>
    <row r="101" spans="1:8" ht="12.75">
      <c r="A101" s="7">
        <v>500007</v>
      </c>
      <c r="B101" s="8" t="s">
        <v>101</v>
      </c>
      <c r="C101" s="9">
        <v>332</v>
      </c>
      <c r="D101" s="9">
        <v>976</v>
      </c>
      <c r="E101" s="10">
        <v>516132</v>
      </c>
      <c r="F101" s="2">
        <v>533933</v>
      </c>
      <c r="G101" s="15">
        <f t="shared" si="1"/>
        <v>17801</v>
      </c>
      <c r="H101" s="11">
        <v>0.95</v>
      </c>
    </row>
    <row r="102" spans="1:8" ht="12.75">
      <c r="A102" s="7">
        <v>505970</v>
      </c>
      <c r="B102" s="8" t="s">
        <v>177</v>
      </c>
      <c r="C102" s="9">
        <v>212</v>
      </c>
      <c r="D102" s="9">
        <v>916</v>
      </c>
      <c r="E102" s="10">
        <v>197487</v>
      </c>
      <c r="F102" s="2">
        <v>205169</v>
      </c>
      <c r="G102" s="15">
        <f t="shared" si="1"/>
        <v>7682</v>
      </c>
      <c r="H102" s="11">
        <v>0.9</v>
      </c>
    </row>
    <row r="103" spans="1:8" ht="12.75">
      <c r="A103" s="7">
        <v>506000</v>
      </c>
      <c r="B103" s="8" t="s">
        <v>178</v>
      </c>
      <c r="C103" s="9">
        <v>34</v>
      </c>
      <c r="D103" s="9">
        <v>305</v>
      </c>
      <c r="E103" s="10">
        <v>49641</v>
      </c>
      <c r="F103" s="2">
        <v>45639</v>
      </c>
      <c r="G103" s="15">
        <f t="shared" si="1"/>
        <v>-4002</v>
      </c>
      <c r="H103" s="11">
        <v>0.85</v>
      </c>
    </row>
    <row r="104" spans="1:8" ht="12.75">
      <c r="A104" s="7">
        <v>506090</v>
      </c>
      <c r="B104" s="8" t="s">
        <v>180</v>
      </c>
      <c r="C104" s="9">
        <v>101</v>
      </c>
      <c r="D104" s="9">
        <v>1704</v>
      </c>
      <c r="E104" s="10">
        <v>109193.99829489007</v>
      </c>
      <c r="F104" s="2">
        <v>93297</v>
      </c>
      <c r="G104" s="15">
        <f t="shared" si="1"/>
        <v>-15896.998294890072</v>
      </c>
      <c r="H104" s="11">
        <v>0.85</v>
      </c>
    </row>
    <row r="105" spans="1:8" ht="12.75">
      <c r="A105" s="7">
        <v>506120</v>
      </c>
      <c r="B105" s="8" t="s">
        <v>181</v>
      </c>
      <c r="C105" s="9">
        <v>1454</v>
      </c>
      <c r="D105" s="9">
        <v>9088</v>
      </c>
      <c r="E105" s="10">
        <v>1277258</v>
      </c>
      <c r="F105" s="2">
        <v>1409830</v>
      </c>
      <c r="G105" s="15">
        <f t="shared" si="1"/>
        <v>132572</v>
      </c>
      <c r="H105" s="11">
        <v>0.9</v>
      </c>
    </row>
    <row r="106" spans="1:8" ht="12.75">
      <c r="A106" s="7">
        <v>506150</v>
      </c>
      <c r="B106" s="8" t="s">
        <v>30</v>
      </c>
      <c r="C106" s="9">
        <v>215</v>
      </c>
      <c r="D106" s="9">
        <v>1033</v>
      </c>
      <c r="E106" s="10">
        <v>133452</v>
      </c>
      <c r="F106" s="2">
        <v>204155</v>
      </c>
      <c r="G106" s="15">
        <f t="shared" si="1"/>
        <v>70703</v>
      </c>
      <c r="H106" s="11">
        <v>0.9</v>
      </c>
    </row>
    <row r="107" spans="1:8" ht="12.75">
      <c r="A107" s="7">
        <v>506210</v>
      </c>
      <c r="B107" s="8" t="s">
        <v>31</v>
      </c>
      <c r="C107" s="9">
        <v>273</v>
      </c>
      <c r="D107" s="9">
        <v>1329</v>
      </c>
      <c r="E107" s="10">
        <v>266196</v>
      </c>
      <c r="F107" s="2">
        <v>262399</v>
      </c>
      <c r="G107" s="15">
        <f t="shared" si="1"/>
        <v>-3797</v>
      </c>
      <c r="H107" s="11">
        <v>0.9</v>
      </c>
    </row>
    <row r="108" spans="1:8" ht="12.75">
      <c r="A108" s="7">
        <v>506240</v>
      </c>
      <c r="B108" s="8" t="s">
        <v>32</v>
      </c>
      <c r="C108" s="9">
        <v>124</v>
      </c>
      <c r="D108" s="9">
        <v>556</v>
      </c>
      <c r="E108" s="10">
        <v>152485</v>
      </c>
      <c r="F108" s="2">
        <v>143656</v>
      </c>
      <c r="G108" s="15">
        <f t="shared" si="1"/>
        <v>-8829</v>
      </c>
      <c r="H108" s="11">
        <v>0.9</v>
      </c>
    </row>
    <row r="109" spans="1:8" ht="12.75">
      <c r="A109" s="7">
        <v>506270</v>
      </c>
      <c r="B109" s="8" t="s">
        <v>182</v>
      </c>
      <c r="C109" s="9">
        <v>1458</v>
      </c>
      <c r="D109" s="9">
        <v>4623</v>
      </c>
      <c r="E109" s="10">
        <v>1893616</v>
      </c>
      <c r="F109" s="2">
        <v>1932380</v>
      </c>
      <c r="G109" s="15">
        <f t="shared" si="1"/>
        <v>38764</v>
      </c>
      <c r="H109" s="11">
        <v>0.95</v>
      </c>
    </row>
    <row r="110" spans="1:8" ht="12.75">
      <c r="A110" s="7">
        <v>506330</v>
      </c>
      <c r="B110" s="8" t="s">
        <v>183</v>
      </c>
      <c r="C110" s="9">
        <v>2929</v>
      </c>
      <c r="D110" s="9">
        <v>15066</v>
      </c>
      <c r="E110" s="10">
        <v>2299416</v>
      </c>
      <c r="F110" s="2">
        <v>2984003</v>
      </c>
      <c r="G110" s="15">
        <f t="shared" si="1"/>
        <v>684587</v>
      </c>
      <c r="H110" s="11">
        <v>0.9</v>
      </c>
    </row>
    <row r="111" spans="1:8" ht="12.75">
      <c r="A111" s="7">
        <v>506360</v>
      </c>
      <c r="B111" s="8" t="s">
        <v>33</v>
      </c>
      <c r="C111" s="9">
        <v>77</v>
      </c>
      <c r="D111" s="9">
        <v>778</v>
      </c>
      <c r="E111" s="10">
        <v>129216</v>
      </c>
      <c r="F111" s="2">
        <v>113763</v>
      </c>
      <c r="G111" s="15">
        <f t="shared" si="1"/>
        <v>-15453</v>
      </c>
      <c r="H111" s="11">
        <v>0.85</v>
      </c>
    </row>
    <row r="112" spans="1:8" ht="12.75">
      <c r="A112" s="7">
        <v>506390</v>
      </c>
      <c r="B112" s="8" t="s">
        <v>184</v>
      </c>
      <c r="C112" s="9">
        <v>26</v>
      </c>
      <c r="D112" s="9">
        <v>291</v>
      </c>
      <c r="E112" s="10">
        <v>37303</v>
      </c>
      <c r="F112" s="2">
        <v>29718</v>
      </c>
      <c r="G112" s="15">
        <f t="shared" si="1"/>
        <v>-7585</v>
      </c>
      <c r="H112" s="11">
        <v>0.85</v>
      </c>
    </row>
    <row r="113" spans="1:8" ht="12.75">
      <c r="A113" s="7">
        <v>506420</v>
      </c>
      <c r="B113" s="8" t="s">
        <v>185</v>
      </c>
      <c r="C113" s="9">
        <v>318</v>
      </c>
      <c r="D113" s="9">
        <v>1102</v>
      </c>
      <c r="E113" s="10">
        <v>147644</v>
      </c>
      <c r="F113" s="2">
        <v>325530</v>
      </c>
      <c r="G113" s="15">
        <f t="shared" si="1"/>
        <v>177886</v>
      </c>
      <c r="H113" s="11">
        <v>0.9</v>
      </c>
    </row>
    <row r="114" spans="1:8" ht="12.75">
      <c r="A114" s="7">
        <v>506450</v>
      </c>
      <c r="B114" s="8" t="s">
        <v>186</v>
      </c>
      <c r="C114" s="9">
        <v>35</v>
      </c>
      <c r="D114" s="9">
        <v>158</v>
      </c>
      <c r="E114" s="10">
        <v>33245</v>
      </c>
      <c r="F114" s="2">
        <v>36369</v>
      </c>
      <c r="G114" s="15">
        <f t="shared" si="1"/>
        <v>3124</v>
      </c>
      <c r="H114" s="11">
        <v>0.9</v>
      </c>
    </row>
    <row r="115" spans="1:8" ht="12.75">
      <c r="A115" s="7">
        <v>504110</v>
      </c>
      <c r="B115" s="8" t="s">
        <v>150</v>
      </c>
      <c r="C115" s="9">
        <v>127</v>
      </c>
      <c r="D115" s="9">
        <v>695</v>
      </c>
      <c r="E115" s="10">
        <v>73694</v>
      </c>
      <c r="F115" s="2">
        <v>119085</v>
      </c>
      <c r="G115" s="15">
        <f t="shared" si="1"/>
        <v>45391</v>
      </c>
      <c r="H115" s="11">
        <v>0.9</v>
      </c>
    </row>
    <row r="116" spans="1:8" ht="12.75">
      <c r="A116" s="7">
        <v>506540</v>
      </c>
      <c r="B116" s="8" t="s">
        <v>187</v>
      </c>
      <c r="C116" s="9">
        <v>164</v>
      </c>
      <c r="D116" s="9">
        <v>1476</v>
      </c>
      <c r="E116" s="10">
        <v>255508</v>
      </c>
      <c r="F116" s="2">
        <v>226167</v>
      </c>
      <c r="G116" s="15">
        <f t="shared" si="1"/>
        <v>-29341</v>
      </c>
      <c r="H116" s="11">
        <v>0.85</v>
      </c>
    </row>
    <row r="117" spans="1:8" ht="12.75">
      <c r="A117" s="7">
        <v>506570</v>
      </c>
      <c r="B117" s="8" t="s">
        <v>34</v>
      </c>
      <c r="C117" s="9">
        <v>45</v>
      </c>
      <c r="D117" s="9">
        <v>239</v>
      </c>
      <c r="E117" s="10">
        <v>49902</v>
      </c>
      <c r="F117" s="2">
        <v>49197</v>
      </c>
      <c r="G117" s="15">
        <f t="shared" si="1"/>
        <v>-705</v>
      </c>
      <c r="H117" s="11">
        <v>0.9</v>
      </c>
    </row>
    <row r="118" spans="1:8" ht="12.75">
      <c r="A118" s="7">
        <v>506630</v>
      </c>
      <c r="B118" s="8" t="s">
        <v>188</v>
      </c>
      <c r="C118" s="9">
        <v>165</v>
      </c>
      <c r="D118" s="9">
        <v>1120</v>
      </c>
      <c r="E118" s="10">
        <v>148227</v>
      </c>
      <c r="F118" s="2">
        <v>148768</v>
      </c>
      <c r="G118" s="15">
        <f t="shared" si="1"/>
        <v>541</v>
      </c>
      <c r="H118" s="11">
        <v>0.85</v>
      </c>
    </row>
    <row r="119" spans="1:8" ht="12.75">
      <c r="A119" s="7">
        <v>500029</v>
      </c>
      <c r="B119" s="8" t="s">
        <v>35</v>
      </c>
      <c r="C119" s="9">
        <v>208</v>
      </c>
      <c r="D119" s="9">
        <v>1393</v>
      </c>
      <c r="E119" s="10">
        <v>216924</v>
      </c>
      <c r="F119" s="2">
        <v>181164</v>
      </c>
      <c r="G119" s="15">
        <f t="shared" si="1"/>
        <v>-35760</v>
      </c>
      <c r="H119" s="11">
        <v>0.85</v>
      </c>
    </row>
    <row r="120" spans="1:8" ht="12.75">
      <c r="A120" s="7">
        <v>506750</v>
      </c>
      <c r="B120" s="8" t="s">
        <v>36</v>
      </c>
      <c r="C120" s="9">
        <v>96</v>
      </c>
      <c r="D120" s="9">
        <v>378</v>
      </c>
      <c r="E120" s="10">
        <v>145312</v>
      </c>
      <c r="F120" s="2">
        <v>134774</v>
      </c>
      <c r="G120" s="15">
        <f t="shared" si="1"/>
        <v>-10538</v>
      </c>
      <c r="H120" s="11">
        <v>0.9</v>
      </c>
    </row>
    <row r="121" spans="1:8" ht="12.75">
      <c r="A121" s="7">
        <v>506780</v>
      </c>
      <c r="B121" s="8" t="s">
        <v>37</v>
      </c>
      <c r="C121" s="9">
        <v>119</v>
      </c>
      <c r="D121" s="9">
        <v>350</v>
      </c>
      <c r="E121" s="10">
        <v>145852</v>
      </c>
      <c r="F121" s="2">
        <v>150110</v>
      </c>
      <c r="G121" s="15">
        <f t="shared" si="1"/>
        <v>4258</v>
      </c>
      <c r="H121" s="11">
        <v>0.95</v>
      </c>
    </row>
    <row r="122" spans="1:8" ht="12.75">
      <c r="A122" s="7">
        <v>506840</v>
      </c>
      <c r="B122" s="8" t="s">
        <v>190</v>
      </c>
      <c r="C122" s="9">
        <v>226</v>
      </c>
      <c r="D122" s="9">
        <v>1738</v>
      </c>
      <c r="E122" s="10">
        <v>220608</v>
      </c>
      <c r="F122" s="2">
        <v>211985</v>
      </c>
      <c r="G122" s="15">
        <f t="shared" si="1"/>
        <v>-8623</v>
      </c>
      <c r="H122" s="11">
        <v>0.85</v>
      </c>
    </row>
    <row r="123" spans="1:8" ht="12.75">
      <c r="A123" s="7">
        <v>506870</v>
      </c>
      <c r="B123" s="8" t="s">
        <v>191</v>
      </c>
      <c r="C123" s="9">
        <v>210</v>
      </c>
      <c r="D123" s="9">
        <v>1425</v>
      </c>
      <c r="E123" s="10">
        <v>265228</v>
      </c>
      <c r="F123" s="2">
        <v>238127</v>
      </c>
      <c r="G123" s="15">
        <f t="shared" si="1"/>
        <v>-27101</v>
      </c>
      <c r="H123" s="11">
        <v>0.85</v>
      </c>
    </row>
    <row r="124" spans="1:8" ht="12.75">
      <c r="A124" s="7">
        <v>506900</v>
      </c>
      <c r="B124" s="8" t="s">
        <v>192</v>
      </c>
      <c r="C124" s="9">
        <v>279</v>
      </c>
      <c r="D124" s="9">
        <v>2456</v>
      </c>
      <c r="E124" s="10">
        <v>276134</v>
      </c>
      <c r="F124" s="2">
        <v>265317</v>
      </c>
      <c r="G124" s="15">
        <f t="shared" si="1"/>
        <v>-10817</v>
      </c>
      <c r="H124" s="11">
        <v>0.85</v>
      </c>
    </row>
    <row r="125" spans="1:8" ht="12.75">
      <c r="A125" s="7">
        <v>513080</v>
      </c>
      <c r="B125" s="8" t="s">
        <v>293</v>
      </c>
      <c r="C125" s="9">
        <v>398</v>
      </c>
      <c r="D125" s="9">
        <v>2793</v>
      </c>
      <c r="E125" s="10">
        <v>435812</v>
      </c>
      <c r="F125" s="2">
        <v>405856</v>
      </c>
      <c r="G125" s="15">
        <f t="shared" si="1"/>
        <v>-29956</v>
      </c>
      <c r="H125" s="11">
        <v>0.85</v>
      </c>
    </row>
    <row r="126" spans="1:8" ht="12.75">
      <c r="A126" s="7">
        <v>506930</v>
      </c>
      <c r="B126" s="8" t="s">
        <v>193</v>
      </c>
      <c r="C126" s="9">
        <v>101</v>
      </c>
      <c r="D126" s="9">
        <v>851</v>
      </c>
      <c r="E126" s="10">
        <v>179326</v>
      </c>
      <c r="F126" s="2">
        <v>155594</v>
      </c>
      <c r="G126" s="15">
        <f t="shared" si="1"/>
        <v>-23732</v>
      </c>
      <c r="H126" s="11">
        <v>0.85</v>
      </c>
    </row>
    <row r="127" spans="1:8" ht="12.75">
      <c r="A127" s="7">
        <v>506990</v>
      </c>
      <c r="B127" s="8" t="s">
        <v>194</v>
      </c>
      <c r="C127" s="9">
        <v>267</v>
      </c>
      <c r="D127" s="9">
        <v>3425</v>
      </c>
      <c r="E127" s="10">
        <v>346439</v>
      </c>
      <c r="F127" s="2">
        <v>315756</v>
      </c>
      <c r="G127" s="15">
        <f t="shared" si="1"/>
        <v>-30683</v>
      </c>
      <c r="H127" s="11">
        <v>0.85</v>
      </c>
    </row>
    <row r="128" spans="1:8" ht="12.75">
      <c r="A128" s="7">
        <v>507110</v>
      </c>
      <c r="B128" s="8" t="s">
        <v>38</v>
      </c>
      <c r="C128" s="9">
        <v>198</v>
      </c>
      <c r="D128" s="9">
        <v>928</v>
      </c>
      <c r="E128" s="10">
        <v>195708</v>
      </c>
      <c r="F128" s="2">
        <v>192607</v>
      </c>
      <c r="G128" s="15">
        <f t="shared" si="1"/>
        <v>-3101</v>
      </c>
      <c r="H128" s="11">
        <v>0.9</v>
      </c>
    </row>
    <row r="129" spans="1:8" ht="12.75">
      <c r="A129" s="7">
        <v>507140</v>
      </c>
      <c r="B129" s="8" t="s">
        <v>195</v>
      </c>
      <c r="C129" s="9">
        <v>71</v>
      </c>
      <c r="D129" s="9">
        <v>368</v>
      </c>
      <c r="E129" s="10">
        <v>69126</v>
      </c>
      <c r="F129" s="2">
        <v>68157</v>
      </c>
      <c r="G129" s="15">
        <f t="shared" si="1"/>
        <v>-969</v>
      </c>
      <c r="H129" s="11">
        <v>0.9</v>
      </c>
    </row>
    <row r="130" spans="1:8" ht="12.75">
      <c r="A130" s="7">
        <v>507170</v>
      </c>
      <c r="B130" s="8" t="s">
        <v>196</v>
      </c>
      <c r="C130" s="9">
        <v>48</v>
      </c>
      <c r="D130" s="9">
        <v>505</v>
      </c>
      <c r="E130" s="10">
        <v>64952</v>
      </c>
      <c r="F130" s="2">
        <v>52414</v>
      </c>
      <c r="G130" s="15">
        <f t="shared" si="1"/>
        <v>-12538</v>
      </c>
      <c r="H130" s="11">
        <v>0.85</v>
      </c>
    </row>
    <row r="131" spans="1:8" ht="12.75">
      <c r="A131" s="7">
        <v>500042</v>
      </c>
      <c r="B131" s="8" t="s">
        <v>39</v>
      </c>
      <c r="C131" s="9">
        <v>489</v>
      </c>
      <c r="D131" s="9">
        <v>1786</v>
      </c>
      <c r="E131" s="10">
        <v>547388</v>
      </c>
      <c r="F131" s="2">
        <v>533138</v>
      </c>
      <c r="G131" s="15">
        <f t="shared" si="1"/>
        <v>-14250</v>
      </c>
      <c r="H131" s="11">
        <v>0.9</v>
      </c>
    </row>
    <row r="132" spans="1:8" ht="12.75">
      <c r="A132" s="7">
        <v>507230</v>
      </c>
      <c r="B132" s="8" t="s">
        <v>40</v>
      </c>
      <c r="C132" s="9">
        <v>151</v>
      </c>
      <c r="D132" s="9">
        <v>851</v>
      </c>
      <c r="E132" s="10">
        <v>144557</v>
      </c>
      <c r="F132" s="2">
        <v>143660</v>
      </c>
      <c r="G132" s="15">
        <f t="shared" si="1"/>
        <v>-897</v>
      </c>
      <c r="H132" s="11">
        <v>0.9</v>
      </c>
    </row>
    <row r="133" spans="1:8" ht="12.75">
      <c r="A133" s="7">
        <v>507320</v>
      </c>
      <c r="B133" s="8" t="s">
        <v>198</v>
      </c>
      <c r="C133" s="9">
        <v>100</v>
      </c>
      <c r="D133" s="9">
        <v>777</v>
      </c>
      <c r="E133" s="10">
        <v>69290</v>
      </c>
      <c r="F133" s="2">
        <v>84501</v>
      </c>
      <c r="G133" s="15">
        <f t="shared" si="1"/>
        <v>15211</v>
      </c>
      <c r="H133" s="11">
        <v>0.85</v>
      </c>
    </row>
    <row r="134" spans="1:8" ht="12.75">
      <c r="A134" s="7">
        <v>507290</v>
      </c>
      <c r="B134" s="8" t="s">
        <v>197</v>
      </c>
      <c r="C134" s="9">
        <v>59</v>
      </c>
      <c r="D134" s="9">
        <v>773</v>
      </c>
      <c r="E134" s="10">
        <v>95793</v>
      </c>
      <c r="F134" s="2">
        <v>85940</v>
      </c>
      <c r="G134" s="15">
        <f t="shared" si="1"/>
        <v>-9853</v>
      </c>
      <c r="H134" s="11">
        <v>0.85</v>
      </c>
    </row>
    <row r="135" spans="1:8" ht="12.75">
      <c r="A135" s="7">
        <v>507350</v>
      </c>
      <c r="B135" s="8" t="s">
        <v>199</v>
      </c>
      <c r="C135" s="9">
        <v>271</v>
      </c>
      <c r="D135" s="9">
        <v>1086</v>
      </c>
      <c r="E135" s="10">
        <v>187417</v>
      </c>
      <c r="F135" s="2">
        <v>267817.99863923446</v>
      </c>
      <c r="G135" s="15">
        <f t="shared" si="1"/>
        <v>80400.99863923446</v>
      </c>
      <c r="H135" s="11">
        <v>0.9</v>
      </c>
    </row>
    <row r="136" spans="1:8" ht="12.75">
      <c r="A136" s="7">
        <v>507380</v>
      </c>
      <c r="B136" s="8" t="s">
        <v>200</v>
      </c>
      <c r="C136" s="9">
        <v>574</v>
      </c>
      <c r="D136" s="9">
        <v>3359</v>
      </c>
      <c r="E136" s="10">
        <v>532309</v>
      </c>
      <c r="F136" s="2">
        <v>534352</v>
      </c>
      <c r="G136" s="15">
        <f t="shared" si="1"/>
        <v>2043</v>
      </c>
      <c r="H136" s="11">
        <v>0.9</v>
      </c>
    </row>
    <row r="137" spans="1:8" ht="12.75">
      <c r="A137" s="7">
        <v>507410</v>
      </c>
      <c r="B137" s="8" t="s">
        <v>201</v>
      </c>
      <c r="C137" s="9">
        <v>106</v>
      </c>
      <c r="D137" s="9">
        <v>587</v>
      </c>
      <c r="E137" s="10">
        <v>86651</v>
      </c>
      <c r="F137" s="2">
        <v>99271</v>
      </c>
      <c r="G137" s="15">
        <f t="shared" si="1"/>
        <v>12620</v>
      </c>
      <c r="H137" s="11">
        <v>0.9</v>
      </c>
    </row>
    <row r="138" spans="1:8" ht="12.75">
      <c r="A138" s="7">
        <v>507470</v>
      </c>
      <c r="B138" s="8" t="s">
        <v>202</v>
      </c>
      <c r="C138" s="9">
        <v>97</v>
      </c>
      <c r="D138" s="9">
        <v>361</v>
      </c>
      <c r="E138" s="10">
        <v>75263</v>
      </c>
      <c r="F138" s="2">
        <v>97672</v>
      </c>
      <c r="G138" s="15">
        <f t="shared" si="1"/>
        <v>22409</v>
      </c>
      <c r="H138" s="11">
        <v>0.9</v>
      </c>
    </row>
    <row r="139" spans="1:8" ht="12.75">
      <c r="A139" s="7">
        <v>507530</v>
      </c>
      <c r="B139" s="8" t="s">
        <v>41</v>
      </c>
      <c r="C139" s="9">
        <v>78</v>
      </c>
      <c r="D139" s="9">
        <v>486</v>
      </c>
      <c r="E139" s="10">
        <v>63737</v>
      </c>
      <c r="F139" s="2">
        <v>72087</v>
      </c>
      <c r="G139" s="15">
        <f t="shared" si="1"/>
        <v>8350</v>
      </c>
      <c r="H139" s="11">
        <v>0.9</v>
      </c>
    </row>
    <row r="140" spans="1:8" ht="12.75">
      <c r="A140" s="7">
        <v>507560</v>
      </c>
      <c r="B140" s="8" t="s">
        <v>203</v>
      </c>
      <c r="C140" s="9">
        <v>345</v>
      </c>
      <c r="D140" s="9">
        <v>1720</v>
      </c>
      <c r="E140" s="10">
        <v>296220</v>
      </c>
      <c r="F140" s="2">
        <v>326487</v>
      </c>
      <c r="G140" s="15">
        <f t="shared" si="1"/>
        <v>30267</v>
      </c>
      <c r="H140" s="11">
        <v>0.9</v>
      </c>
    </row>
    <row r="141" spans="1:8" ht="12.75">
      <c r="A141" s="7">
        <v>507620</v>
      </c>
      <c r="B141" s="8" t="s">
        <v>205</v>
      </c>
      <c r="C141" s="9">
        <v>181</v>
      </c>
      <c r="D141" s="9">
        <v>790</v>
      </c>
      <c r="E141" s="10">
        <v>171819</v>
      </c>
      <c r="F141" s="2">
        <v>174649</v>
      </c>
      <c r="G141" s="15">
        <f t="shared" si="1"/>
        <v>2830</v>
      </c>
      <c r="H141" s="11">
        <v>0.9</v>
      </c>
    </row>
    <row r="142" spans="1:8" ht="12.75">
      <c r="A142" s="7">
        <v>507680</v>
      </c>
      <c r="B142" s="8" t="s">
        <v>207</v>
      </c>
      <c r="C142" s="9">
        <v>1471</v>
      </c>
      <c r="D142" s="9">
        <v>4075</v>
      </c>
      <c r="E142" s="10">
        <v>1929295</v>
      </c>
      <c r="F142" s="2">
        <v>1968577</v>
      </c>
      <c r="G142" s="15">
        <f aca="true" t="shared" si="2" ref="G142:G205">F142-E142</f>
        <v>39282</v>
      </c>
      <c r="H142" s="11">
        <v>0.95</v>
      </c>
    </row>
    <row r="143" spans="1:8" ht="12.75">
      <c r="A143" s="7">
        <v>507710</v>
      </c>
      <c r="B143" s="8" t="s">
        <v>208</v>
      </c>
      <c r="C143" s="9">
        <v>176</v>
      </c>
      <c r="D143" s="9">
        <v>587</v>
      </c>
      <c r="E143" s="10">
        <v>187631</v>
      </c>
      <c r="F143" s="2">
        <v>186120</v>
      </c>
      <c r="G143" s="15">
        <f t="shared" si="2"/>
        <v>-1511</v>
      </c>
      <c r="H143" s="11">
        <v>0.9</v>
      </c>
    </row>
    <row r="144" spans="1:8" ht="12.75">
      <c r="A144" s="7">
        <v>507770</v>
      </c>
      <c r="B144" s="8" t="s">
        <v>210</v>
      </c>
      <c r="C144" s="9">
        <v>440</v>
      </c>
      <c r="D144" s="9">
        <v>1655</v>
      </c>
      <c r="E144" s="10">
        <v>472894</v>
      </c>
      <c r="F144" s="2">
        <v>457866</v>
      </c>
      <c r="G144" s="15">
        <f t="shared" si="2"/>
        <v>-15028</v>
      </c>
      <c r="H144" s="11">
        <v>0.9</v>
      </c>
    </row>
    <row r="145" spans="1:8" ht="12.75">
      <c r="A145" s="7">
        <v>507800</v>
      </c>
      <c r="B145" s="8" t="s">
        <v>211</v>
      </c>
      <c r="C145" s="9">
        <v>150</v>
      </c>
      <c r="D145" s="9">
        <v>388</v>
      </c>
      <c r="E145" s="10">
        <v>174426</v>
      </c>
      <c r="F145" s="2">
        <v>201861</v>
      </c>
      <c r="G145" s="15">
        <f t="shared" si="2"/>
        <v>27435</v>
      </c>
      <c r="H145" s="11">
        <v>0.95</v>
      </c>
    </row>
    <row r="146" spans="1:8" ht="12.75">
      <c r="A146" s="7">
        <v>507840</v>
      </c>
      <c r="B146" s="8" t="s">
        <v>42</v>
      </c>
      <c r="C146" s="9">
        <v>908</v>
      </c>
      <c r="D146" s="9">
        <v>3236</v>
      </c>
      <c r="E146" s="10">
        <v>750757</v>
      </c>
      <c r="F146" s="2">
        <v>923657</v>
      </c>
      <c r="G146" s="15">
        <f t="shared" si="2"/>
        <v>172900</v>
      </c>
      <c r="H146" s="11">
        <v>0.9</v>
      </c>
    </row>
    <row r="147" spans="1:8" ht="12.75">
      <c r="A147" s="7">
        <v>507860</v>
      </c>
      <c r="B147" s="8" t="s">
        <v>43</v>
      </c>
      <c r="C147" s="9">
        <v>167</v>
      </c>
      <c r="D147" s="9">
        <v>765</v>
      </c>
      <c r="E147" s="10">
        <v>151114</v>
      </c>
      <c r="F147" s="2">
        <v>159241</v>
      </c>
      <c r="G147" s="15">
        <f t="shared" si="2"/>
        <v>8127</v>
      </c>
      <c r="H147" s="11">
        <v>0.9</v>
      </c>
    </row>
    <row r="148" spans="1:8" ht="12.75">
      <c r="A148" s="7">
        <v>507890</v>
      </c>
      <c r="B148" s="8" t="s">
        <v>212</v>
      </c>
      <c r="C148" s="9">
        <v>1460</v>
      </c>
      <c r="D148" s="9">
        <v>4356</v>
      </c>
      <c r="E148" s="10">
        <v>1473166</v>
      </c>
      <c r="F148" s="2">
        <v>1610955</v>
      </c>
      <c r="G148" s="15">
        <f t="shared" si="2"/>
        <v>137789</v>
      </c>
      <c r="H148" s="11">
        <v>0.95</v>
      </c>
    </row>
    <row r="149" spans="1:8" ht="12.75">
      <c r="A149" s="7">
        <v>507990</v>
      </c>
      <c r="B149" s="8" t="s">
        <v>214</v>
      </c>
      <c r="C149" s="9">
        <v>230</v>
      </c>
      <c r="D149" s="9">
        <v>864</v>
      </c>
      <c r="E149" s="10">
        <v>224503</v>
      </c>
      <c r="F149" s="2">
        <v>231070</v>
      </c>
      <c r="G149" s="15">
        <f t="shared" si="2"/>
        <v>6567</v>
      </c>
      <c r="H149" s="11">
        <v>0.9</v>
      </c>
    </row>
    <row r="150" spans="1:8" ht="12.75">
      <c r="A150" s="7">
        <v>508010</v>
      </c>
      <c r="B150" s="8" t="s">
        <v>44</v>
      </c>
      <c r="C150" s="9">
        <v>293</v>
      </c>
      <c r="D150" s="9">
        <v>897</v>
      </c>
      <c r="E150" s="10">
        <v>440714</v>
      </c>
      <c r="F150" s="2">
        <v>428806</v>
      </c>
      <c r="G150" s="15">
        <f t="shared" si="2"/>
        <v>-11908</v>
      </c>
      <c r="H150" s="11">
        <v>0.9</v>
      </c>
    </row>
    <row r="151" spans="1:8" ht="12.75">
      <c r="A151" s="7">
        <v>508100</v>
      </c>
      <c r="B151" s="8" t="s">
        <v>216</v>
      </c>
      <c r="C151" s="9">
        <v>53</v>
      </c>
      <c r="D151" s="9">
        <v>273</v>
      </c>
      <c r="E151" s="10">
        <v>61793</v>
      </c>
      <c r="F151" s="2">
        <v>60300</v>
      </c>
      <c r="G151" s="15">
        <f t="shared" si="2"/>
        <v>-1493</v>
      </c>
      <c r="H151" s="11">
        <v>0.9</v>
      </c>
    </row>
    <row r="152" spans="1:8" ht="12.75">
      <c r="A152" s="7">
        <v>508130</v>
      </c>
      <c r="B152" s="8" t="s">
        <v>217</v>
      </c>
      <c r="C152" s="9">
        <v>466</v>
      </c>
      <c r="D152" s="9">
        <v>2202</v>
      </c>
      <c r="E152" s="10">
        <v>330177</v>
      </c>
      <c r="F152" s="2">
        <v>443151</v>
      </c>
      <c r="G152" s="15">
        <f t="shared" si="2"/>
        <v>112974</v>
      </c>
      <c r="H152" s="11">
        <v>0.9</v>
      </c>
    </row>
    <row r="153" spans="1:8" ht="12.75">
      <c r="A153" s="7">
        <v>508160</v>
      </c>
      <c r="B153" s="8" t="s">
        <v>45</v>
      </c>
      <c r="C153" s="9">
        <v>66</v>
      </c>
      <c r="D153" s="9">
        <v>257</v>
      </c>
      <c r="E153" s="10">
        <v>65455</v>
      </c>
      <c r="F153" s="2">
        <v>70475</v>
      </c>
      <c r="G153" s="15">
        <f t="shared" si="2"/>
        <v>5020</v>
      </c>
      <c r="H153" s="11">
        <v>0.9</v>
      </c>
    </row>
    <row r="154" spans="1:8" ht="12.75">
      <c r="A154" s="7">
        <v>500021</v>
      </c>
      <c r="B154" s="8" t="s">
        <v>109</v>
      </c>
      <c r="C154" s="9">
        <v>163</v>
      </c>
      <c r="D154" s="9">
        <v>683</v>
      </c>
      <c r="E154" s="10">
        <v>186338</v>
      </c>
      <c r="F154" s="2">
        <v>178660</v>
      </c>
      <c r="G154" s="15">
        <f t="shared" si="2"/>
        <v>-7678</v>
      </c>
      <c r="H154" s="11">
        <v>0.9</v>
      </c>
    </row>
    <row r="155" spans="1:8" ht="12.75">
      <c r="A155" s="7">
        <v>513230</v>
      </c>
      <c r="B155" s="8" t="s">
        <v>295</v>
      </c>
      <c r="C155" s="9">
        <v>89</v>
      </c>
      <c r="D155" s="9">
        <v>668</v>
      </c>
      <c r="E155" s="10">
        <v>132586</v>
      </c>
      <c r="F155" s="2">
        <v>121299</v>
      </c>
      <c r="G155" s="15">
        <f t="shared" si="2"/>
        <v>-11287</v>
      </c>
      <c r="H155" s="11">
        <v>0.85</v>
      </c>
    </row>
    <row r="156" spans="1:8" ht="12.75">
      <c r="A156" s="7">
        <v>508240</v>
      </c>
      <c r="B156" s="8" t="s">
        <v>46</v>
      </c>
      <c r="C156" s="9">
        <v>190</v>
      </c>
      <c r="D156" s="9">
        <v>691</v>
      </c>
      <c r="E156" s="10">
        <v>135475</v>
      </c>
      <c r="F156" s="2">
        <v>192370</v>
      </c>
      <c r="G156" s="15">
        <f t="shared" si="2"/>
        <v>56895</v>
      </c>
      <c r="H156" s="11">
        <v>0.9</v>
      </c>
    </row>
    <row r="157" spans="1:8" ht="12.75">
      <c r="A157" s="7">
        <v>507920</v>
      </c>
      <c r="B157" s="8" t="s">
        <v>213</v>
      </c>
      <c r="C157" s="9">
        <v>58</v>
      </c>
      <c r="D157" s="9">
        <v>702</v>
      </c>
      <c r="E157" s="10">
        <v>64498</v>
      </c>
      <c r="F157" s="2">
        <v>52838</v>
      </c>
      <c r="G157" s="15">
        <f t="shared" si="2"/>
        <v>-11660</v>
      </c>
      <c r="H157" s="11">
        <v>0.85</v>
      </c>
    </row>
    <row r="158" spans="1:8" ht="12.75">
      <c r="A158" s="7">
        <v>508280</v>
      </c>
      <c r="B158" s="8" t="s">
        <v>218</v>
      </c>
      <c r="C158" s="9">
        <v>1251</v>
      </c>
      <c r="D158" s="9">
        <v>5422</v>
      </c>
      <c r="E158" s="10">
        <v>1013957</v>
      </c>
      <c r="F158" s="2">
        <v>1209597</v>
      </c>
      <c r="G158" s="15">
        <f t="shared" si="2"/>
        <v>195640</v>
      </c>
      <c r="H158" s="11">
        <v>0.9</v>
      </c>
    </row>
    <row r="159" spans="1:8" ht="12.75">
      <c r="A159" s="7">
        <v>508340</v>
      </c>
      <c r="B159" s="8" t="s">
        <v>219</v>
      </c>
      <c r="C159" s="9">
        <v>98</v>
      </c>
      <c r="D159" s="9">
        <v>710</v>
      </c>
      <c r="E159" s="10">
        <v>148672</v>
      </c>
      <c r="F159" s="2">
        <v>129203</v>
      </c>
      <c r="G159" s="15">
        <f t="shared" si="2"/>
        <v>-19469</v>
      </c>
      <c r="H159" s="11">
        <v>0.85</v>
      </c>
    </row>
    <row r="160" spans="1:8" ht="12.75">
      <c r="A160" s="7">
        <v>500010</v>
      </c>
      <c r="B160" s="8" t="s">
        <v>103</v>
      </c>
      <c r="C160" s="9">
        <v>63</v>
      </c>
      <c r="D160" s="9">
        <v>411</v>
      </c>
      <c r="E160" s="10">
        <v>74048</v>
      </c>
      <c r="F160" s="2">
        <v>71600</v>
      </c>
      <c r="G160" s="15">
        <f t="shared" si="2"/>
        <v>-2448</v>
      </c>
      <c r="H160" s="11">
        <v>0.9</v>
      </c>
    </row>
    <row r="161" spans="1:8" ht="12.75">
      <c r="A161" s="7">
        <v>508460</v>
      </c>
      <c r="B161" s="8" t="s">
        <v>221</v>
      </c>
      <c r="C161" s="9">
        <v>45</v>
      </c>
      <c r="D161" s="9">
        <v>310</v>
      </c>
      <c r="E161" s="10">
        <v>93486</v>
      </c>
      <c r="F161" s="2">
        <v>81114</v>
      </c>
      <c r="G161" s="15">
        <f t="shared" si="2"/>
        <v>-12372</v>
      </c>
      <c r="H161" s="11">
        <v>0.85</v>
      </c>
    </row>
    <row r="162" spans="1:8" ht="12.75">
      <c r="A162" s="7">
        <v>508490</v>
      </c>
      <c r="B162" s="8" t="s">
        <v>47</v>
      </c>
      <c r="C162" s="9">
        <v>144</v>
      </c>
      <c r="D162" s="9">
        <v>506</v>
      </c>
      <c r="E162" s="10">
        <v>115318</v>
      </c>
      <c r="F162" s="2">
        <v>146953</v>
      </c>
      <c r="G162" s="15">
        <f t="shared" si="2"/>
        <v>31635</v>
      </c>
      <c r="H162" s="11">
        <v>0.9</v>
      </c>
    </row>
    <row r="163" spans="1:8" ht="12.75">
      <c r="A163" s="7">
        <v>508610</v>
      </c>
      <c r="B163" s="8" t="s">
        <v>222</v>
      </c>
      <c r="C163" s="9">
        <v>485</v>
      </c>
      <c r="D163" s="9">
        <v>3948</v>
      </c>
      <c r="E163" s="10">
        <v>387237</v>
      </c>
      <c r="F163" s="2">
        <v>431775</v>
      </c>
      <c r="G163" s="15">
        <f t="shared" si="2"/>
        <v>44538</v>
      </c>
      <c r="H163" s="11">
        <v>0.85</v>
      </c>
    </row>
    <row r="164" spans="1:8" ht="12.75">
      <c r="A164" s="7">
        <v>508640</v>
      </c>
      <c r="B164" s="8" t="s">
        <v>223</v>
      </c>
      <c r="C164" s="9">
        <v>425</v>
      </c>
      <c r="D164" s="9">
        <v>1249</v>
      </c>
      <c r="E164" s="10">
        <v>496821</v>
      </c>
      <c r="F164" s="2">
        <v>543125</v>
      </c>
      <c r="G164" s="15">
        <f t="shared" si="2"/>
        <v>46304</v>
      </c>
      <c r="H164" s="11">
        <v>0.95</v>
      </c>
    </row>
    <row r="165" spans="1:8" ht="12.75">
      <c r="A165" s="7">
        <v>508670</v>
      </c>
      <c r="B165" s="8" t="s">
        <v>223</v>
      </c>
      <c r="C165" s="9">
        <v>324</v>
      </c>
      <c r="D165" s="9">
        <v>2456</v>
      </c>
      <c r="E165" s="10">
        <v>226598</v>
      </c>
      <c r="F165" s="2">
        <v>253623</v>
      </c>
      <c r="G165" s="15">
        <f t="shared" si="2"/>
        <v>27025</v>
      </c>
      <c r="H165" s="11">
        <v>0.85</v>
      </c>
    </row>
    <row r="166" spans="1:8" ht="12.75">
      <c r="A166" s="7">
        <v>507650</v>
      </c>
      <c r="B166" s="8" t="s">
        <v>206</v>
      </c>
      <c r="C166" s="9">
        <v>78</v>
      </c>
      <c r="D166" s="9">
        <v>196</v>
      </c>
      <c r="E166" s="10">
        <v>122425</v>
      </c>
      <c r="F166" s="2">
        <v>125488</v>
      </c>
      <c r="G166" s="15">
        <f t="shared" si="2"/>
        <v>3063</v>
      </c>
      <c r="H166" s="11">
        <v>0.95</v>
      </c>
    </row>
    <row r="167" spans="1:8" ht="12.75">
      <c r="A167" s="7">
        <v>508700</v>
      </c>
      <c r="B167" s="8" t="s">
        <v>48</v>
      </c>
      <c r="C167" s="9">
        <v>182</v>
      </c>
      <c r="D167" s="9">
        <v>1288</v>
      </c>
      <c r="E167" s="10">
        <v>154375</v>
      </c>
      <c r="F167" s="2">
        <v>163250</v>
      </c>
      <c r="G167" s="15">
        <f t="shared" si="2"/>
        <v>8875</v>
      </c>
      <c r="H167" s="11">
        <v>0.85</v>
      </c>
    </row>
    <row r="168" spans="1:8" ht="12.75">
      <c r="A168" s="7">
        <v>508730</v>
      </c>
      <c r="B168" s="8" t="s">
        <v>224</v>
      </c>
      <c r="C168" s="9">
        <v>101</v>
      </c>
      <c r="D168" s="9">
        <v>889</v>
      </c>
      <c r="E168" s="10">
        <v>134626</v>
      </c>
      <c r="F168" s="2">
        <v>120575</v>
      </c>
      <c r="G168" s="15">
        <f t="shared" si="2"/>
        <v>-14051</v>
      </c>
      <c r="H168" s="11">
        <v>0.85</v>
      </c>
    </row>
    <row r="169" spans="1:8" ht="12.75">
      <c r="A169" s="7">
        <v>503420</v>
      </c>
      <c r="B169" s="8" t="s">
        <v>135</v>
      </c>
      <c r="C169" s="9">
        <v>76</v>
      </c>
      <c r="D169" s="9">
        <v>326</v>
      </c>
      <c r="E169" s="10">
        <v>76550</v>
      </c>
      <c r="F169" s="2">
        <v>79766</v>
      </c>
      <c r="G169" s="15">
        <f t="shared" si="2"/>
        <v>3216</v>
      </c>
      <c r="H169" s="11">
        <v>0.9</v>
      </c>
    </row>
    <row r="170" spans="1:8" ht="12.75">
      <c r="A170" s="7">
        <v>509360</v>
      </c>
      <c r="B170" s="8" t="s">
        <v>234</v>
      </c>
      <c r="C170" s="9">
        <v>793</v>
      </c>
      <c r="D170" s="9">
        <v>2455</v>
      </c>
      <c r="E170" s="10">
        <v>1459174</v>
      </c>
      <c r="F170" s="2">
        <v>1407153</v>
      </c>
      <c r="G170" s="15">
        <f t="shared" si="2"/>
        <v>-52021</v>
      </c>
      <c r="H170" s="11">
        <v>0.95</v>
      </c>
    </row>
    <row r="171" spans="1:8" ht="12.75">
      <c r="A171" s="7">
        <v>508880</v>
      </c>
      <c r="B171" s="8" t="s">
        <v>49</v>
      </c>
      <c r="C171" s="9">
        <v>92</v>
      </c>
      <c r="D171" s="9">
        <v>278</v>
      </c>
      <c r="E171" s="10">
        <v>101416</v>
      </c>
      <c r="F171" s="2">
        <v>107880</v>
      </c>
      <c r="G171" s="15">
        <f t="shared" si="2"/>
        <v>6464</v>
      </c>
      <c r="H171" s="11">
        <v>0.95</v>
      </c>
    </row>
    <row r="172" spans="1:8" ht="12.75">
      <c r="A172" s="7">
        <v>508910</v>
      </c>
      <c r="B172" s="8" t="s">
        <v>225</v>
      </c>
      <c r="C172" s="9">
        <v>187</v>
      </c>
      <c r="D172" s="9">
        <v>593</v>
      </c>
      <c r="E172" s="10">
        <v>227235</v>
      </c>
      <c r="F172" s="2">
        <v>249881</v>
      </c>
      <c r="G172" s="15">
        <f t="shared" si="2"/>
        <v>22646</v>
      </c>
      <c r="H172" s="11">
        <v>0.95</v>
      </c>
    </row>
    <row r="173" spans="1:8" ht="12.75">
      <c r="A173" s="7">
        <v>508940</v>
      </c>
      <c r="B173" s="8" t="s">
        <v>50</v>
      </c>
      <c r="C173" s="9">
        <v>271</v>
      </c>
      <c r="D173" s="9">
        <v>1212</v>
      </c>
      <c r="E173" s="10">
        <v>304835</v>
      </c>
      <c r="F173" s="2">
        <v>297733</v>
      </c>
      <c r="G173" s="15">
        <f t="shared" si="2"/>
        <v>-7102</v>
      </c>
      <c r="H173" s="11">
        <v>0.9</v>
      </c>
    </row>
    <row r="174" spans="1:8" ht="12.75">
      <c r="A174" s="7">
        <v>509000</v>
      </c>
      <c r="B174" s="8" t="s">
        <v>226</v>
      </c>
      <c r="C174" s="9">
        <v>5642</v>
      </c>
      <c r="D174" s="9">
        <v>31160</v>
      </c>
      <c r="E174" s="10">
        <v>4947179</v>
      </c>
      <c r="F174" s="2">
        <v>6055051</v>
      </c>
      <c r="G174" s="15">
        <f t="shared" si="2"/>
        <v>1107872</v>
      </c>
      <c r="H174" s="11">
        <v>0.9</v>
      </c>
    </row>
    <row r="175" spans="1:8" ht="12.75">
      <c r="A175" s="7">
        <v>509030</v>
      </c>
      <c r="B175" s="8" t="s">
        <v>227</v>
      </c>
      <c r="C175" s="9">
        <v>94</v>
      </c>
      <c r="D175" s="9">
        <v>468</v>
      </c>
      <c r="E175" s="10">
        <v>85692</v>
      </c>
      <c r="F175" s="2">
        <v>88967</v>
      </c>
      <c r="G175" s="15">
        <f t="shared" si="2"/>
        <v>3275</v>
      </c>
      <c r="H175" s="11">
        <v>0.9</v>
      </c>
    </row>
    <row r="176" spans="1:8" ht="12.75">
      <c r="A176" s="7">
        <v>509060</v>
      </c>
      <c r="B176" s="8" t="s">
        <v>51</v>
      </c>
      <c r="C176" s="9">
        <v>303</v>
      </c>
      <c r="D176" s="9">
        <v>1762</v>
      </c>
      <c r="E176" s="10">
        <v>277634</v>
      </c>
      <c r="F176" s="2">
        <v>292621</v>
      </c>
      <c r="G176" s="15">
        <f t="shared" si="2"/>
        <v>14987</v>
      </c>
      <c r="H176" s="11">
        <v>0.9</v>
      </c>
    </row>
    <row r="177" spans="1:8" ht="12.75">
      <c r="A177" s="7">
        <v>509120</v>
      </c>
      <c r="B177" s="8" t="s">
        <v>228</v>
      </c>
      <c r="C177" s="9">
        <v>37</v>
      </c>
      <c r="D177" s="9">
        <v>253</v>
      </c>
      <c r="E177" s="10">
        <v>31952</v>
      </c>
      <c r="F177" s="2">
        <v>32879</v>
      </c>
      <c r="G177" s="15">
        <f t="shared" si="2"/>
        <v>927</v>
      </c>
      <c r="H177" s="11">
        <v>0.85</v>
      </c>
    </row>
    <row r="178" spans="1:8" ht="12.75">
      <c r="A178" s="7">
        <v>509150</v>
      </c>
      <c r="B178" s="8" t="s">
        <v>229</v>
      </c>
      <c r="C178" s="9">
        <v>121</v>
      </c>
      <c r="D178" s="9">
        <v>577</v>
      </c>
      <c r="E178" s="10">
        <v>127739</v>
      </c>
      <c r="F178" s="2">
        <v>124674</v>
      </c>
      <c r="G178" s="15">
        <f t="shared" si="2"/>
        <v>-3065</v>
      </c>
      <c r="H178" s="11">
        <v>0.9</v>
      </c>
    </row>
    <row r="179" spans="1:8" ht="12.75">
      <c r="A179" s="7">
        <v>509190</v>
      </c>
      <c r="B179" s="8" t="s">
        <v>230</v>
      </c>
      <c r="C179" s="9">
        <v>113</v>
      </c>
      <c r="D179" s="9">
        <v>724</v>
      </c>
      <c r="E179" s="10">
        <v>84519</v>
      </c>
      <c r="F179" s="2">
        <v>104079</v>
      </c>
      <c r="G179" s="15">
        <f t="shared" si="2"/>
        <v>19560</v>
      </c>
      <c r="H179" s="11">
        <v>0.9</v>
      </c>
    </row>
    <row r="180" spans="1:8" ht="12.75">
      <c r="A180" s="7">
        <v>500044</v>
      </c>
      <c r="B180" s="8" t="s">
        <v>114</v>
      </c>
      <c r="C180" s="9">
        <v>749</v>
      </c>
      <c r="D180" s="9">
        <v>3062</v>
      </c>
      <c r="E180" s="10">
        <v>584677</v>
      </c>
      <c r="F180" s="2">
        <v>736253</v>
      </c>
      <c r="G180" s="15">
        <f t="shared" si="2"/>
        <v>151576</v>
      </c>
      <c r="H180" s="11">
        <v>0.9</v>
      </c>
    </row>
    <row r="181" spans="1:8" ht="12.75">
      <c r="A181" s="7">
        <v>509240</v>
      </c>
      <c r="B181" s="8" t="s">
        <v>231</v>
      </c>
      <c r="C181" s="9">
        <v>508</v>
      </c>
      <c r="D181" s="9">
        <v>2744</v>
      </c>
      <c r="E181" s="10">
        <v>563235</v>
      </c>
      <c r="F181" s="2">
        <v>554307</v>
      </c>
      <c r="G181" s="15">
        <f t="shared" si="2"/>
        <v>-8928</v>
      </c>
      <c r="H181" s="11">
        <v>0.9</v>
      </c>
    </row>
    <row r="182" spans="1:8" ht="12.75">
      <c r="A182" s="7">
        <v>509270</v>
      </c>
      <c r="B182" s="8" t="s">
        <v>232</v>
      </c>
      <c r="C182" s="9">
        <v>108</v>
      </c>
      <c r="D182" s="9">
        <v>489</v>
      </c>
      <c r="E182" s="10">
        <v>122832</v>
      </c>
      <c r="F182" s="2">
        <v>118626</v>
      </c>
      <c r="G182" s="15">
        <f t="shared" si="2"/>
        <v>-4206</v>
      </c>
      <c r="H182" s="11">
        <v>0.9</v>
      </c>
    </row>
    <row r="183" spans="1:8" ht="12.75">
      <c r="A183" s="7">
        <v>500046</v>
      </c>
      <c r="B183" s="8" t="s">
        <v>52</v>
      </c>
      <c r="C183" s="9">
        <v>131</v>
      </c>
      <c r="D183" s="9">
        <v>989</v>
      </c>
      <c r="E183" s="10">
        <v>213581</v>
      </c>
      <c r="F183" s="2">
        <v>188516</v>
      </c>
      <c r="G183" s="15">
        <f t="shared" si="2"/>
        <v>-25065</v>
      </c>
      <c r="H183" s="11">
        <v>0.85</v>
      </c>
    </row>
    <row r="184" spans="1:8" ht="12.75">
      <c r="A184" s="7">
        <v>509330</v>
      </c>
      <c r="B184" s="8" t="s">
        <v>233</v>
      </c>
      <c r="C184" s="9">
        <v>207</v>
      </c>
      <c r="D184" s="9">
        <v>1139</v>
      </c>
      <c r="E184" s="10">
        <v>175986</v>
      </c>
      <c r="F184" s="2">
        <v>193989</v>
      </c>
      <c r="G184" s="15">
        <f t="shared" si="2"/>
        <v>18003</v>
      </c>
      <c r="H184" s="11">
        <v>0.9</v>
      </c>
    </row>
    <row r="185" spans="1:8" ht="12.75">
      <c r="A185" s="7">
        <v>509410</v>
      </c>
      <c r="B185" s="8" t="s">
        <v>235</v>
      </c>
      <c r="C185" s="9">
        <v>123</v>
      </c>
      <c r="D185" s="9">
        <v>444</v>
      </c>
      <c r="E185" s="10">
        <v>142291</v>
      </c>
      <c r="F185" s="2">
        <v>137621</v>
      </c>
      <c r="G185" s="15">
        <f t="shared" si="2"/>
        <v>-4670</v>
      </c>
      <c r="H185" s="11">
        <v>0.9</v>
      </c>
    </row>
    <row r="186" spans="1:8" ht="12.75">
      <c r="A186" s="7">
        <v>509390</v>
      </c>
      <c r="B186" s="8" t="s">
        <v>53</v>
      </c>
      <c r="C186" s="9">
        <v>346</v>
      </c>
      <c r="D186" s="9">
        <v>3185</v>
      </c>
      <c r="E186" s="10">
        <v>355895</v>
      </c>
      <c r="F186" s="2">
        <v>341173</v>
      </c>
      <c r="G186" s="15">
        <f t="shared" si="2"/>
        <v>-14722</v>
      </c>
      <c r="H186" s="11">
        <v>0.85</v>
      </c>
    </row>
    <row r="187" spans="1:8" ht="12.75">
      <c r="A187" s="7">
        <v>509420</v>
      </c>
      <c r="B187" s="8" t="s">
        <v>236</v>
      </c>
      <c r="C187" s="9">
        <v>258</v>
      </c>
      <c r="D187" s="9">
        <v>813</v>
      </c>
      <c r="E187" s="10">
        <v>335528</v>
      </c>
      <c r="F187" s="2">
        <v>327922</v>
      </c>
      <c r="G187" s="15">
        <f t="shared" si="2"/>
        <v>-7606</v>
      </c>
      <c r="H187" s="11">
        <v>0.95</v>
      </c>
    </row>
    <row r="188" spans="1:8" ht="12.75">
      <c r="A188" s="7">
        <v>500016</v>
      </c>
      <c r="B188" s="8" t="s">
        <v>106</v>
      </c>
      <c r="C188" s="9">
        <v>190</v>
      </c>
      <c r="D188" s="9">
        <v>728</v>
      </c>
      <c r="E188" s="10">
        <v>111279</v>
      </c>
      <c r="F188" s="2">
        <v>189952</v>
      </c>
      <c r="G188" s="15">
        <f t="shared" si="2"/>
        <v>78673</v>
      </c>
      <c r="H188" s="11">
        <v>0.9</v>
      </c>
    </row>
    <row r="189" spans="1:8" ht="12.75">
      <c r="A189" s="7">
        <v>509480</v>
      </c>
      <c r="B189" s="8" t="s">
        <v>237</v>
      </c>
      <c r="C189" s="9">
        <v>201</v>
      </c>
      <c r="D189" s="9">
        <v>758</v>
      </c>
      <c r="E189" s="10">
        <v>194749</v>
      </c>
      <c r="F189" s="2">
        <v>201743</v>
      </c>
      <c r="G189" s="15">
        <f t="shared" si="2"/>
        <v>6994</v>
      </c>
      <c r="H189" s="11">
        <v>0.9</v>
      </c>
    </row>
    <row r="190" spans="1:8" ht="12.75">
      <c r="A190" s="7">
        <v>509510</v>
      </c>
      <c r="B190" s="8" t="s">
        <v>54</v>
      </c>
      <c r="C190" s="9">
        <v>328</v>
      </c>
      <c r="D190" s="9">
        <v>857</v>
      </c>
      <c r="E190" s="10">
        <v>449375</v>
      </c>
      <c r="F190" s="2">
        <v>466866</v>
      </c>
      <c r="G190" s="15">
        <f t="shared" si="2"/>
        <v>17491</v>
      </c>
      <c r="H190" s="11">
        <v>0.95</v>
      </c>
    </row>
    <row r="191" spans="1:8" ht="12.75">
      <c r="A191" s="7">
        <v>509540</v>
      </c>
      <c r="B191" s="8" t="s">
        <v>318</v>
      </c>
      <c r="C191" s="9">
        <v>99</v>
      </c>
      <c r="D191" s="9">
        <v>816</v>
      </c>
      <c r="E191" s="10">
        <v>161198</v>
      </c>
      <c r="F191" s="2">
        <v>141520</v>
      </c>
      <c r="G191" s="15">
        <f t="shared" si="2"/>
        <v>-19678</v>
      </c>
      <c r="H191" s="11">
        <v>0.85</v>
      </c>
    </row>
    <row r="192" spans="1:8" ht="12.75">
      <c r="A192" s="7">
        <v>509570</v>
      </c>
      <c r="B192" s="8" t="s">
        <v>55</v>
      </c>
      <c r="C192" s="9">
        <v>97</v>
      </c>
      <c r="D192" s="9">
        <v>632</v>
      </c>
      <c r="E192" s="10">
        <v>124392</v>
      </c>
      <c r="F192" s="2">
        <v>116675</v>
      </c>
      <c r="G192" s="15">
        <f t="shared" si="2"/>
        <v>-7717</v>
      </c>
      <c r="H192" s="11">
        <v>0.9</v>
      </c>
    </row>
    <row r="193" spans="1:8" ht="12.75">
      <c r="A193" s="7">
        <v>509600</v>
      </c>
      <c r="B193" s="8" t="s">
        <v>56</v>
      </c>
      <c r="C193" s="9">
        <v>125</v>
      </c>
      <c r="D193" s="9">
        <v>671</v>
      </c>
      <c r="E193" s="10">
        <v>198447</v>
      </c>
      <c r="F193" s="2">
        <v>185298</v>
      </c>
      <c r="G193" s="15">
        <f t="shared" si="2"/>
        <v>-13149</v>
      </c>
      <c r="H193" s="11">
        <v>0.9</v>
      </c>
    </row>
    <row r="194" spans="1:8" ht="12.75">
      <c r="A194" s="7">
        <v>509630</v>
      </c>
      <c r="B194" s="8" t="s">
        <v>57</v>
      </c>
      <c r="C194" s="9">
        <v>389</v>
      </c>
      <c r="D194" s="9">
        <v>1249</v>
      </c>
      <c r="E194" s="10">
        <v>432614</v>
      </c>
      <c r="F194" s="2">
        <v>467302</v>
      </c>
      <c r="G194" s="15">
        <f t="shared" si="2"/>
        <v>34688</v>
      </c>
      <c r="H194" s="11">
        <v>0.95</v>
      </c>
    </row>
    <row r="195" spans="1:8" ht="12.75">
      <c r="A195" s="7">
        <v>509660</v>
      </c>
      <c r="B195" s="8" t="s">
        <v>58</v>
      </c>
      <c r="C195" s="9">
        <v>142</v>
      </c>
      <c r="D195" s="9">
        <v>392</v>
      </c>
      <c r="E195" s="10">
        <v>93597</v>
      </c>
      <c r="F195" s="2">
        <v>157018</v>
      </c>
      <c r="G195" s="15">
        <f t="shared" si="2"/>
        <v>63421</v>
      </c>
      <c r="H195" s="11">
        <v>0.95</v>
      </c>
    </row>
    <row r="196" spans="1:8" ht="12.75">
      <c r="A196" s="7">
        <v>509690</v>
      </c>
      <c r="B196" s="8" t="s">
        <v>59</v>
      </c>
      <c r="C196" s="9">
        <v>79</v>
      </c>
      <c r="D196" s="9">
        <v>444</v>
      </c>
      <c r="E196" s="10">
        <v>111971</v>
      </c>
      <c r="F196" s="2">
        <v>102868</v>
      </c>
      <c r="G196" s="15">
        <f t="shared" si="2"/>
        <v>-9103</v>
      </c>
      <c r="H196" s="11">
        <v>0.9</v>
      </c>
    </row>
    <row r="197" spans="1:8" ht="12.75">
      <c r="A197" s="7">
        <v>509720</v>
      </c>
      <c r="B197" s="8" t="s">
        <v>238</v>
      </c>
      <c r="C197" s="9">
        <v>126</v>
      </c>
      <c r="D197" s="9">
        <v>543</v>
      </c>
      <c r="E197" s="10">
        <v>135732</v>
      </c>
      <c r="F197" s="2">
        <v>131527</v>
      </c>
      <c r="G197" s="15">
        <f t="shared" si="2"/>
        <v>-4205</v>
      </c>
      <c r="H197" s="11">
        <v>0.9</v>
      </c>
    </row>
    <row r="198" spans="1:8" ht="12.75">
      <c r="A198" s="7">
        <v>509750</v>
      </c>
      <c r="B198" s="8" t="s">
        <v>239</v>
      </c>
      <c r="C198" s="9">
        <v>453</v>
      </c>
      <c r="D198" s="9">
        <v>2045</v>
      </c>
      <c r="E198" s="10">
        <v>478835</v>
      </c>
      <c r="F198" s="2">
        <v>470169</v>
      </c>
      <c r="G198" s="15">
        <f t="shared" si="2"/>
        <v>-8666</v>
      </c>
      <c r="H198" s="11">
        <v>0.9</v>
      </c>
    </row>
    <row r="199" spans="1:8" ht="12.75">
      <c r="A199" s="7">
        <v>500020</v>
      </c>
      <c r="B199" s="8" t="s">
        <v>60</v>
      </c>
      <c r="C199" s="9">
        <v>110</v>
      </c>
      <c r="D199" s="9">
        <v>824</v>
      </c>
      <c r="E199" s="10">
        <v>131653</v>
      </c>
      <c r="F199" s="2">
        <v>119476</v>
      </c>
      <c r="G199" s="15">
        <f t="shared" si="2"/>
        <v>-12177</v>
      </c>
      <c r="H199" s="11">
        <v>0.85</v>
      </c>
    </row>
    <row r="200" spans="1:8" ht="12.75">
      <c r="A200" s="7">
        <v>509780</v>
      </c>
      <c r="B200" s="8" t="s">
        <v>240</v>
      </c>
      <c r="C200" s="9">
        <v>112</v>
      </c>
      <c r="D200" s="9">
        <v>520</v>
      </c>
      <c r="E200" s="10">
        <v>83571</v>
      </c>
      <c r="F200" s="2">
        <v>106673</v>
      </c>
      <c r="G200" s="15">
        <f t="shared" si="2"/>
        <v>23102</v>
      </c>
      <c r="H200" s="11">
        <v>0.9</v>
      </c>
    </row>
    <row r="201" spans="1:8" ht="12.75">
      <c r="A201" s="7">
        <v>509840</v>
      </c>
      <c r="B201" s="8" t="s">
        <v>241</v>
      </c>
      <c r="C201" s="9">
        <v>598</v>
      </c>
      <c r="D201" s="9">
        <v>2207</v>
      </c>
      <c r="E201" s="10">
        <v>572922</v>
      </c>
      <c r="F201" s="2">
        <v>603357</v>
      </c>
      <c r="G201" s="15">
        <f t="shared" si="2"/>
        <v>30435</v>
      </c>
      <c r="H201" s="11">
        <v>0.9</v>
      </c>
    </row>
    <row r="202" spans="1:8" ht="12.75">
      <c r="A202" s="7">
        <v>509960</v>
      </c>
      <c r="B202" s="8" t="s">
        <v>242</v>
      </c>
      <c r="C202" s="9">
        <v>29</v>
      </c>
      <c r="D202" s="9">
        <v>237</v>
      </c>
      <c r="E202" s="10">
        <v>39672</v>
      </c>
      <c r="F202" s="2">
        <v>35439</v>
      </c>
      <c r="G202" s="15">
        <f t="shared" si="2"/>
        <v>-4233</v>
      </c>
      <c r="H202" s="11">
        <v>0.85</v>
      </c>
    </row>
    <row r="203" spans="1:8" ht="12.75">
      <c r="A203" s="7">
        <v>509990</v>
      </c>
      <c r="B203" s="8" t="s">
        <v>243</v>
      </c>
      <c r="C203" s="9">
        <v>112</v>
      </c>
      <c r="D203" s="9">
        <v>602</v>
      </c>
      <c r="E203" s="10">
        <v>164508</v>
      </c>
      <c r="F203" s="2">
        <v>151212</v>
      </c>
      <c r="G203" s="15">
        <f t="shared" si="2"/>
        <v>-13296</v>
      </c>
      <c r="H203" s="11">
        <v>0.9</v>
      </c>
    </row>
    <row r="204" spans="1:8" ht="12.75">
      <c r="A204" s="7">
        <v>510050</v>
      </c>
      <c r="B204" s="8" t="s">
        <v>245</v>
      </c>
      <c r="C204" s="9">
        <v>29</v>
      </c>
      <c r="D204" s="9">
        <v>299</v>
      </c>
      <c r="E204" s="10">
        <v>56689</v>
      </c>
      <c r="F204" s="2">
        <v>49235</v>
      </c>
      <c r="G204" s="15">
        <f t="shared" si="2"/>
        <v>-7454</v>
      </c>
      <c r="H204" s="11">
        <v>0.85</v>
      </c>
    </row>
    <row r="205" spans="1:8" ht="12.75">
      <c r="A205" s="7">
        <v>500043</v>
      </c>
      <c r="B205" s="8" t="s">
        <v>113</v>
      </c>
      <c r="C205" s="9">
        <v>663</v>
      </c>
      <c r="D205" s="9">
        <v>4315</v>
      </c>
      <c r="E205" s="10">
        <v>686234</v>
      </c>
      <c r="F205" s="2">
        <v>676758</v>
      </c>
      <c r="G205" s="15">
        <f t="shared" si="2"/>
        <v>-9476</v>
      </c>
      <c r="H205" s="11">
        <v>0.9</v>
      </c>
    </row>
    <row r="206" spans="1:8" ht="12.75">
      <c r="A206" s="7">
        <v>510170</v>
      </c>
      <c r="B206" s="8" t="s">
        <v>247</v>
      </c>
      <c r="C206" s="9">
        <v>132</v>
      </c>
      <c r="D206" s="9">
        <v>706</v>
      </c>
      <c r="E206" s="10">
        <v>132557</v>
      </c>
      <c r="F206" s="2">
        <v>129011</v>
      </c>
      <c r="G206" s="15">
        <f aca="true" t="shared" si="3" ref="G206:G269">F206-E206</f>
        <v>-3546</v>
      </c>
      <c r="H206" s="11">
        <v>0.9</v>
      </c>
    </row>
    <row r="207" spans="1:8" ht="12.75">
      <c r="A207" s="7">
        <v>510200</v>
      </c>
      <c r="B207" s="8" t="s">
        <v>248</v>
      </c>
      <c r="C207" s="9">
        <v>336</v>
      </c>
      <c r="D207" s="9">
        <v>1314</v>
      </c>
      <c r="E207" s="10">
        <v>389073</v>
      </c>
      <c r="F207" s="2">
        <v>379168</v>
      </c>
      <c r="G207" s="15">
        <f t="shared" si="3"/>
        <v>-9905</v>
      </c>
      <c r="H207" s="11">
        <v>0.9</v>
      </c>
    </row>
    <row r="208" spans="1:8" ht="12.75">
      <c r="A208" s="7">
        <v>510260</v>
      </c>
      <c r="B208" s="8" t="s">
        <v>249</v>
      </c>
      <c r="C208" s="9">
        <v>155</v>
      </c>
      <c r="D208" s="9">
        <v>861</v>
      </c>
      <c r="E208" s="10">
        <v>196352</v>
      </c>
      <c r="F208" s="2">
        <v>187843</v>
      </c>
      <c r="G208" s="15">
        <f t="shared" si="3"/>
        <v>-8509</v>
      </c>
      <c r="H208" s="11">
        <v>0.9</v>
      </c>
    </row>
    <row r="209" spans="1:8" ht="12.75">
      <c r="A209" s="7">
        <v>510020</v>
      </c>
      <c r="B209" s="8" t="s">
        <v>244</v>
      </c>
      <c r="C209" s="9">
        <v>44</v>
      </c>
      <c r="D209" s="9">
        <v>160</v>
      </c>
      <c r="E209" s="10">
        <v>87572</v>
      </c>
      <c r="F209" s="2">
        <v>74580</v>
      </c>
      <c r="G209" s="15">
        <f t="shared" si="3"/>
        <v>-12992</v>
      </c>
      <c r="H209" s="11">
        <v>0.9</v>
      </c>
    </row>
    <row r="210" spans="1:8" ht="12.75">
      <c r="A210" s="7">
        <v>510080</v>
      </c>
      <c r="B210" s="8" t="s">
        <v>246</v>
      </c>
      <c r="C210" s="9">
        <v>56</v>
      </c>
      <c r="D210" s="9">
        <v>498</v>
      </c>
      <c r="E210" s="10">
        <v>87161</v>
      </c>
      <c r="F210" s="2">
        <v>76461</v>
      </c>
      <c r="G210" s="15">
        <f t="shared" si="3"/>
        <v>-10700</v>
      </c>
      <c r="H210" s="11">
        <v>0.85</v>
      </c>
    </row>
    <row r="211" spans="1:8" ht="12.75">
      <c r="A211" s="7">
        <v>510290</v>
      </c>
      <c r="B211" s="8" t="s">
        <v>319</v>
      </c>
      <c r="C211" s="9">
        <v>86</v>
      </c>
      <c r="D211" s="9">
        <v>446</v>
      </c>
      <c r="E211" s="10">
        <v>61968</v>
      </c>
      <c r="F211" s="2">
        <v>81078</v>
      </c>
      <c r="G211" s="15">
        <f t="shared" si="3"/>
        <v>19110</v>
      </c>
      <c r="H211" s="11">
        <v>0.9</v>
      </c>
    </row>
    <row r="212" spans="1:8" ht="12.75">
      <c r="A212" s="7">
        <v>510320</v>
      </c>
      <c r="B212" s="8" t="s">
        <v>250</v>
      </c>
      <c r="C212" s="9">
        <v>73</v>
      </c>
      <c r="D212" s="9">
        <v>592</v>
      </c>
      <c r="E212" s="10">
        <v>97736</v>
      </c>
      <c r="F212" s="2">
        <v>88330</v>
      </c>
      <c r="G212" s="15">
        <f t="shared" si="3"/>
        <v>-9406</v>
      </c>
      <c r="H212" s="11">
        <v>0.85</v>
      </c>
    </row>
    <row r="213" spans="1:8" ht="12.75">
      <c r="A213" s="7">
        <v>510380</v>
      </c>
      <c r="B213" s="8" t="s">
        <v>251</v>
      </c>
      <c r="C213" s="9">
        <v>368</v>
      </c>
      <c r="D213" s="9">
        <v>1983</v>
      </c>
      <c r="E213" s="10">
        <v>429098</v>
      </c>
      <c r="F213" s="2">
        <v>407146</v>
      </c>
      <c r="G213" s="15">
        <f t="shared" si="3"/>
        <v>-21952</v>
      </c>
      <c r="H213" s="11">
        <v>0.9</v>
      </c>
    </row>
    <row r="214" spans="1:8" ht="12.75">
      <c r="A214" s="7">
        <v>510410</v>
      </c>
      <c r="B214" s="8" t="s">
        <v>252</v>
      </c>
      <c r="C214" s="9">
        <v>77</v>
      </c>
      <c r="D214" s="9">
        <v>412</v>
      </c>
      <c r="E214" s="10">
        <v>83084</v>
      </c>
      <c r="F214" s="2">
        <v>81327</v>
      </c>
      <c r="G214" s="15">
        <f t="shared" si="3"/>
        <v>-1757</v>
      </c>
      <c r="H214" s="11">
        <v>0.9</v>
      </c>
    </row>
    <row r="215" spans="1:8" ht="12.75">
      <c r="A215" s="7">
        <v>510440</v>
      </c>
      <c r="B215" s="8" t="s">
        <v>253</v>
      </c>
      <c r="C215" s="9">
        <v>444</v>
      </c>
      <c r="D215" s="9">
        <v>2772</v>
      </c>
      <c r="E215" s="10">
        <v>239033</v>
      </c>
      <c r="F215" s="2">
        <v>410240</v>
      </c>
      <c r="G215" s="15">
        <f t="shared" si="3"/>
        <v>171207</v>
      </c>
      <c r="H215" s="11">
        <v>0.9</v>
      </c>
    </row>
    <row r="216" spans="1:8" ht="12.75">
      <c r="A216" s="7">
        <v>500030</v>
      </c>
      <c r="B216" s="8" t="s">
        <v>61</v>
      </c>
      <c r="C216" s="9">
        <v>111</v>
      </c>
      <c r="D216" s="9">
        <v>592</v>
      </c>
      <c r="E216" s="10">
        <v>135344</v>
      </c>
      <c r="F216" s="2">
        <v>130439</v>
      </c>
      <c r="G216" s="15">
        <f t="shared" si="3"/>
        <v>-4905</v>
      </c>
      <c r="H216" s="11">
        <v>0.9</v>
      </c>
    </row>
    <row r="217" spans="1:8" ht="12.75">
      <c r="A217" s="7">
        <v>510500</v>
      </c>
      <c r="B217" s="8" t="s">
        <v>62</v>
      </c>
      <c r="C217" s="9">
        <v>139</v>
      </c>
      <c r="D217" s="9">
        <v>727</v>
      </c>
      <c r="E217" s="10">
        <v>250791</v>
      </c>
      <c r="F217" s="2">
        <v>230432</v>
      </c>
      <c r="G217" s="15">
        <f t="shared" si="3"/>
        <v>-20359</v>
      </c>
      <c r="H217" s="11">
        <v>0.9</v>
      </c>
    </row>
    <row r="218" spans="1:8" ht="12.75">
      <c r="A218" s="7">
        <v>500023</v>
      </c>
      <c r="B218" s="8" t="s">
        <v>63</v>
      </c>
      <c r="C218" s="9">
        <v>519</v>
      </c>
      <c r="D218" s="9">
        <v>1856</v>
      </c>
      <c r="E218" s="10">
        <v>667540</v>
      </c>
      <c r="F218" s="2">
        <v>640030</v>
      </c>
      <c r="G218" s="15">
        <f t="shared" si="3"/>
        <v>-27510</v>
      </c>
      <c r="H218" s="11">
        <v>0.9</v>
      </c>
    </row>
    <row r="219" spans="1:8" ht="12.75">
      <c r="A219" s="7">
        <v>510560</v>
      </c>
      <c r="B219" s="8" t="s">
        <v>254</v>
      </c>
      <c r="C219" s="9">
        <v>92</v>
      </c>
      <c r="D219" s="9">
        <v>523</v>
      </c>
      <c r="E219" s="10">
        <v>195981</v>
      </c>
      <c r="F219" s="2">
        <v>180089</v>
      </c>
      <c r="G219" s="15">
        <f t="shared" si="3"/>
        <v>-15892</v>
      </c>
      <c r="H219" s="11">
        <v>0.9</v>
      </c>
    </row>
    <row r="220" spans="1:8" ht="12.75">
      <c r="A220" s="7">
        <v>510620</v>
      </c>
      <c r="B220" s="8" t="s">
        <v>255</v>
      </c>
      <c r="C220" s="9">
        <v>108</v>
      </c>
      <c r="D220" s="9">
        <v>609</v>
      </c>
      <c r="E220" s="10">
        <v>63715</v>
      </c>
      <c r="F220" s="2">
        <v>100949</v>
      </c>
      <c r="G220" s="15">
        <f t="shared" si="3"/>
        <v>37234</v>
      </c>
      <c r="H220" s="11">
        <v>0.9</v>
      </c>
    </row>
    <row r="221" spans="1:8" ht="12.75">
      <c r="A221" s="7">
        <v>510680</v>
      </c>
      <c r="B221" s="8" t="s">
        <v>256</v>
      </c>
      <c r="C221" s="9">
        <v>2447</v>
      </c>
      <c r="D221" s="9">
        <v>10959</v>
      </c>
      <c r="E221" s="10">
        <v>2330937</v>
      </c>
      <c r="F221" s="2">
        <v>2438391</v>
      </c>
      <c r="G221" s="15">
        <f t="shared" si="3"/>
        <v>107454</v>
      </c>
      <c r="H221" s="11">
        <v>0.9</v>
      </c>
    </row>
    <row r="222" spans="1:8" ht="12.75">
      <c r="A222" s="7">
        <v>510770</v>
      </c>
      <c r="B222" s="8" t="s">
        <v>64</v>
      </c>
      <c r="C222" s="9">
        <v>45</v>
      </c>
      <c r="D222" s="9">
        <v>157</v>
      </c>
      <c r="E222" s="10">
        <v>90198</v>
      </c>
      <c r="F222" s="2">
        <v>82941</v>
      </c>
      <c r="G222" s="15">
        <f t="shared" si="3"/>
        <v>-7257</v>
      </c>
      <c r="H222" s="11">
        <v>0.9</v>
      </c>
    </row>
    <row r="223" spans="1:8" ht="12.75">
      <c r="A223" s="7">
        <v>510800</v>
      </c>
      <c r="B223" s="8" t="s">
        <v>65</v>
      </c>
      <c r="C223" s="9">
        <v>66</v>
      </c>
      <c r="D223" s="9">
        <v>273</v>
      </c>
      <c r="E223" s="10">
        <v>72618</v>
      </c>
      <c r="F223" s="2">
        <v>71180</v>
      </c>
      <c r="G223" s="15">
        <f t="shared" si="3"/>
        <v>-1438</v>
      </c>
      <c r="H223" s="11">
        <v>0.9</v>
      </c>
    </row>
    <row r="224" spans="1:8" ht="12.75">
      <c r="A224" s="7">
        <v>510890</v>
      </c>
      <c r="B224" s="8" t="s">
        <v>257</v>
      </c>
      <c r="C224" s="9">
        <v>144</v>
      </c>
      <c r="D224" s="9">
        <v>621</v>
      </c>
      <c r="E224" s="10">
        <v>133177</v>
      </c>
      <c r="F224" s="2">
        <v>139438</v>
      </c>
      <c r="G224" s="15">
        <f t="shared" si="3"/>
        <v>6261</v>
      </c>
      <c r="H224" s="11">
        <v>0.9</v>
      </c>
    </row>
    <row r="225" spans="1:8" ht="12.75">
      <c r="A225" s="7">
        <v>510920</v>
      </c>
      <c r="B225" s="8" t="s">
        <v>66</v>
      </c>
      <c r="C225" s="9">
        <v>121</v>
      </c>
      <c r="D225" s="9">
        <v>426</v>
      </c>
      <c r="E225" s="10">
        <v>61317</v>
      </c>
      <c r="F225" s="2">
        <v>123428</v>
      </c>
      <c r="G225" s="15">
        <f t="shared" si="3"/>
        <v>62111</v>
      </c>
      <c r="H225" s="11">
        <v>0.9</v>
      </c>
    </row>
    <row r="226" spans="1:8" ht="12.75">
      <c r="A226" s="7">
        <v>510950</v>
      </c>
      <c r="B226" s="8" t="s">
        <v>67</v>
      </c>
      <c r="C226" s="9">
        <v>677</v>
      </c>
      <c r="D226" s="9">
        <v>2046</v>
      </c>
      <c r="E226" s="10">
        <v>849004</v>
      </c>
      <c r="F226" s="2">
        <v>847553</v>
      </c>
      <c r="G226" s="15">
        <f t="shared" si="3"/>
        <v>-1451</v>
      </c>
      <c r="H226" s="11">
        <v>0.95</v>
      </c>
    </row>
    <row r="227" spans="1:8" ht="12.75">
      <c r="A227" s="7">
        <v>510980</v>
      </c>
      <c r="B227" s="8" t="s">
        <v>258</v>
      </c>
      <c r="C227" s="9">
        <v>57</v>
      </c>
      <c r="D227" s="9">
        <v>358</v>
      </c>
      <c r="E227" s="10">
        <v>55324</v>
      </c>
      <c r="F227" s="2">
        <v>54274</v>
      </c>
      <c r="G227" s="15">
        <f t="shared" si="3"/>
        <v>-1050</v>
      </c>
      <c r="H227" s="11">
        <v>0.9</v>
      </c>
    </row>
    <row r="228" spans="1:8" ht="12.75">
      <c r="A228" s="7">
        <v>511010</v>
      </c>
      <c r="B228" s="8" t="s">
        <v>68</v>
      </c>
      <c r="C228" s="9">
        <v>304</v>
      </c>
      <c r="D228" s="9">
        <v>1758</v>
      </c>
      <c r="E228" s="10">
        <v>370736</v>
      </c>
      <c r="F228" s="2">
        <v>349951</v>
      </c>
      <c r="G228" s="15">
        <f t="shared" si="3"/>
        <v>-20785</v>
      </c>
      <c r="H228" s="11">
        <v>0.9</v>
      </c>
    </row>
    <row r="229" spans="1:8" ht="12.75">
      <c r="A229" s="7">
        <v>500051</v>
      </c>
      <c r="B229" s="8" t="s">
        <v>119</v>
      </c>
      <c r="C229" s="9">
        <v>107</v>
      </c>
      <c r="D229" s="9">
        <v>612</v>
      </c>
      <c r="E229" s="10">
        <v>193037</v>
      </c>
      <c r="F229" s="2">
        <v>184951</v>
      </c>
      <c r="G229" s="15">
        <f t="shared" si="3"/>
        <v>-8086</v>
      </c>
      <c r="H229" s="11">
        <v>0.9</v>
      </c>
    </row>
    <row r="230" spans="1:8" ht="12.75">
      <c r="A230" s="7">
        <v>511070</v>
      </c>
      <c r="B230" s="8" t="s">
        <v>320</v>
      </c>
      <c r="C230" s="9">
        <v>102</v>
      </c>
      <c r="D230" s="9">
        <v>606</v>
      </c>
      <c r="E230" s="10">
        <v>112624</v>
      </c>
      <c r="F230" s="2">
        <v>108292</v>
      </c>
      <c r="G230" s="15">
        <f t="shared" si="3"/>
        <v>-4332</v>
      </c>
      <c r="H230" s="11">
        <v>0.9</v>
      </c>
    </row>
    <row r="231" spans="1:8" ht="12.75">
      <c r="A231" s="7">
        <v>500017</v>
      </c>
      <c r="B231" s="8" t="s">
        <v>107</v>
      </c>
      <c r="C231" s="9">
        <v>455</v>
      </c>
      <c r="D231" s="9">
        <v>3285</v>
      </c>
      <c r="E231" s="10">
        <v>473053</v>
      </c>
      <c r="F231" s="2">
        <v>447039</v>
      </c>
      <c r="G231" s="15">
        <f t="shared" si="3"/>
        <v>-26014</v>
      </c>
      <c r="H231" s="11">
        <v>0.85</v>
      </c>
    </row>
    <row r="232" spans="1:8" ht="12.75">
      <c r="A232" s="7">
        <v>511130</v>
      </c>
      <c r="B232" s="8" t="s">
        <v>69</v>
      </c>
      <c r="C232" s="9">
        <v>277</v>
      </c>
      <c r="D232" s="9">
        <v>1348</v>
      </c>
      <c r="E232" s="10">
        <v>200337</v>
      </c>
      <c r="F232" s="2">
        <v>262723</v>
      </c>
      <c r="G232" s="15">
        <f t="shared" si="3"/>
        <v>62386</v>
      </c>
      <c r="H232" s="11">
        <v>0.9</v>
      </c>
    </row>
    <row r="233" spans="1:8" ht="12.75">
      <c r="A233" s="7">
        <v>511220</v>
      </c>
      <c r="B233" s="8" t="s">
        <v>259</v>
      </c>
      <c r="C233" s="9">
        <v>82</v>
      </c>
      <c r="D233" s="9">
        <v>629</v>
      </c>
      <c r="E233" s="10">
        <v>32506</v>
      </c>
      <c r="F233" s="2">
        <v>64189</v>
      </c>
      <c r="G233" s="15">
        <f t="shared" si="3"/>
        <v>31683</v>
      </c>
      <c r="H233" s="11">
        <v>0.85</v>
      </c>
    </row>
    <row r="234" spans="1:8" ht="12.75">
      <c r="A234" s="7">
        <v>511250</v>
      </c>
      <c r="B234" s="8" t="s">
        <v>70</v>
      </c>
      <c r="C234" s="9">
        <v>188</v>
      </c>
      <c r="D234" s="9">
        <v>503</v>
      </c>
      <c r="E234" s="10">
        <v>266249</v>
      </c>
      <c r="F234" s="2">
        <v>261789</v>
      </c>
      <c r="G234" s="15">
        <f t="shared" si="3"/>
        <v>-4460</v>
      </c>
      <c r="H234" s="11">
        <v>0.95</v>
      </c>
    </row>
    <row r="235" spans="1:8" ht="12.75">
      <c r="A235" s="7">
        <v>503000</v>
      </c>
      <c r="B235" s="8" t="s">
        <v>127</v>
      </c>
      <c r="C235" s="9">
        <v>50</v>
      </c>
      <c r="D235" s="9">
        <v>318</v>
      </c>
      <c r="E235" s="10">
        <v>25627</v>
      </c>
      <c r="F235" s="2">
        <v>46094</v>
      </c>
      <c r="G235" s="15">
        <f t="shared" si="3"/>
        <v>20467</v>
      </c>
      <c r="H235" s="11">
        <v>0.9</v>
      </c>
    </row>
    <row r="236" spans="1:8" ht="12.75">
      <c r="A236" s="7">
        <v>503030</v>
      </c>
      <c r="B236" s="8" t="s">
        <v>128</v>
      </c>
      <c r="C236" s="9">
        <v>153</v>
      </c>
      <c r="D236" s="9">
        <v>1334</v>
      </c>
      <c r="E236" s="10">
        <v>144044</v>
      </c>
      <c r="F236" s="2">
        <v>139110</v>
      </c>
      <c r="G236" s="15">
        <f t="shared" si="3"/>
        <v>-4934</v>
      </c>
      <c r="H236" s="11">
        <v>0.85</v>
      </c>
    </row>
    <row r="237" spans="1:8" ht="12.75">
      <c r="A237" s="7">
        <v>511310</v>
      </c>
      <c r="B237" s="8" t="s">
        <v>321</v>
      </c>
      <c r="C237" s="9">
        <v>53</v>
      </c>
      <c r="D237" s="9">
        <v>299</v>
      </c>
      <c r="E237" s="10">
        <v>48441</v>
      </c>
      <c r="F237" s="2">
        <v>50692</v>
      </c>
      <c r="G237" s="15">
        <f t="shared" si="3"/>
        <v>2251</v>
      </c>
      <c r="H237" s="11">
        <v>0.9</v>
      </c>
    </row>
    <row r="238" spans="1:8" ht="12.75">
      <c r="A238" s="7">
        <v>511340</v>
      </c>
      <c r="B238" s="8" t="s">
        <v>260</v>
      </c>
      <c r="C238" s="9">
        <v>160</v>
      </c>
      <c r="D238" s="9">
        <v>902</v>
      </c>
      <c r="E238" s="10">
        <v>154356</v>
      </c>
      <c r="F238" s="2">
        <v>153136</v>
      </c>
      <c r="G238" s="15">
        <f t="shared" si="3"/>
        <v>-1220</v>
      </c>
      <c r="H238" s="11">
        <v>0.9</v>
      </c>
    </row>
    <row r="239" spans="1:8" ht="12.75">
      <c r="A239" s="7">
        <v>511370</v>
      </c>
      <c r="B239" s="8" t="s">
        <v>261</v>
      </c>
      <c r="C239" s="9">
        <v>122</v>
      </c>
      <c r="D239" s="9">
        <v>1018</v>
      </c>
      <c r="E239" s="10">
        <v>153981</v>
      </c>
      <c r="F239" s="2">
        <v>139275</v>
      </c>
      <c r="G239" s="15">
        <f t="shared" si="3"/>
        <v>-14706</v>
      </c>
      <c r="H239" s="11">
        <v>0.85</v>
      </c>
    </row>
    <row r="240" spans="1:8" ht="12.75">
      <c r="A240" s="7">
        <v>500026</v>
      </c>
      <c r="B240" s="8" t="s">
        <v>110</v>
      </c>
      <c r="C240" s="9">
        <v>2127</v>
      </c>
      <c r="D240" s="9">
        <v>7404</v>
      </c>
      <c r="E240" s="10">
        <v>2041864</v>
      </c>
      <c r="F240" s="2">
        <v>2175202</v>
      </c>
      <c r="G240" s="15">
        <f t="shared" si="3"/>
        <v>133338</v>
      </c>
      <c r="H240" s="11">
        <v>0.9</v>
      </c>
    </row>
    <row r="241" spans="1:8" ht="12.75">
      <c r="A241" s="7">
        <v>511460</v>
      </c>
      <c r="B241" s="8" t="s">
        <v>262</v>
      </c>
      <c r="C241" s="9">
        <v>84</v>
      </c>
      <c r="D241" s="9">
        <v>399</v>
      </c>
      <c r="E241" s="10">
        <v>64142</v>
      </c>
      <c r="F241" s="2">
        <v>79845</v>
      </c>
      <c r="G241" s="15">
        <f t="shared" si="3"/>
        <v>15703</v>
      </c>
      <c r="H241" s="11">
        <v>0.9</v>
      </c>
    </row>
    <row r="242" spans="1:8" ht="12.75">
      <c r="A242" s="7">
        <v>511520</v>
      </c>
      <c r="B242" s="8" t="s">
        <v>263</v>
      </c>
      <c r="C242" s="9">
        <v>49</v>
      </c>
      <c r="D242" s="9">
        <v>289</v>
      </c>
      <c r="E242" s="10">
        <v>65135</v>
      </c>
      <c r="F242" s="2">
        <v>60850</v>
      </c>
      <c r="G242" s="15">
        <f t="shared" si="3"/>
        <v>-4285</v>
      </c>
      <c r="H242" s="11">
        <v>0.9</v>
      </c>
    </row>
    <row r="243" spans="1:8" ht="12.75">
      <c r="A243" s="7">
        <v>511610</v>
      </c>
      <c r="B243" s="8" t="s">
        <v>264</v>
      </c>
      <c r="C243" s="9">
        <v>427</v>
      </c>
      <c r="D243" s="9">
        <v>1957</v>
      </c>
      <c r="E243" s="10">
        <v>419545</v>
      </c>
      <c r="F243" s="2">
        <v>413299</v>
      </c>
      <c r="G243" s="15">
        <f t="shared" si="3"/>
        <v>-6246</v>
      </c>
      <c r="H243" s="11">
        <v>0.9</v>
      </c>
    </row>
    <row r="244" spans="1:8" ht="12.75">
      <c r="A244" s="7">
        <v>511700</v>
      </c>
      <c r="B244" s="8" t="s">
        <v>266</v>
      </c>
      <c r="C244" s="9">
        <v>277</v>
      </c>
      <c r="D244" s="9">
        <v>974</v>
      </c>
      <c r="E244" s="10">
        <v>130742</v>
      </c>
      <c r="F244" s="2">
        <v>282639</v>
      </c>
      <c r="G244" s="15">
        <f t="shared" si="3"/>
        <v>151897</v>
      </c>
      <c r="H244" s="11">
        <v>0.9</v>
      </c>
    </row>
    <row r="245" spans="1:8" ht="12.75">
      <c r="A245" s="7">
        <v>511730</v>
      </c>
      <c r="B245" s="8" t="s">
        <v>71</v>
      </c>
      <c r="C245" s="9">
        <v>38</v>
      </c>
      <c r="D245" s="9">
        <v>219</v>
      </c>
      <c r="E245" s="10">
        <v>60927</v>
      </c>
      <c r="F245" s="2">
        <v>60168</v>
      </c>
      <c r="G245" s="15">
        <f t="shared" si="3"/>
        <v>-759</v>
      </c>
      <c r="H245" s="11">
        <v>0.9</v>
      </c>
    </row>
    <row r="246" spans="1:8" ht="12.75">
      <c r="A246" s="7">
        <v>511760</v>
      </c>
      <c r="B246" s="8" t="s">
        <v>267</v>
      </c>
      <c r="C246" s="9">
        <v>193</v>
      </c>
      <c r="D246" s="9">
        <v>1351</v>
      </c>
      <c r="E246" s="10">
        <v>200477</v>
      </c>
      <c r="F246" s="2">
        <v>189734</v>
      </c>
      <c r="G246" s="15">
        <f t="shared" si="3"/>
        <v>-10743</v>
      </c>
      <c r="H246" s="11">
        <v>0.85</v>
      </c>
    </row>
    <row r="247" spans="1:8" ht="12.75">
      <c r="A247" s="7">
        <v>511820</v>
      </c>
      <c r="B247" s="8" t="s">
        <v>268</v>
      </c>
      <c r="C247" s="9">
        <v>267</v>
      </c>
      <c r="D247" s="9">
        <v>1094</v>
      </c>
      <c r="E247" s="10">
        <v>258300</v>
      </c>
      <c r="F247" s="2">
        <v>263435</v>
      </c>
      <c r="G247" s="15">
        <f t="shared" si="3"/>
        <v>5135</v>
      </c>
      <c r="H247" s="11">
        <v>0.9</v>
      </c>
    </row>
    <row r="248" spans="1:8" ht="12.75">
      <c r="A248" s="7">
        <v>511850</v>
      </c>
      <c r="B248" s="8" t="s">
        <v>269</v>
      </c>
      <c r="C248" s="9">
        <v>2932</v>
      </c>
      <c r="D248" s="9">
        <v>23908</v>
      </c>
      <c r="E248" s="10">
        <v>3260380</v>
      </c>
      <c r="F248" s="2">
        <v>3196987</v>
      </c>
      <c r="G248" s="15">
        <f t="shared" si="3"/>
        <v>-63393</v>
      </c>
      <c r="H248" s="11">
        <v>0.85</v>
      </c>
    </row>
    <row r="249" spans="1:8" ht="12.75">
      <c r="A249" s="7">
        <v>511880</v>
      </c>
      <c r="B249" s="8" t="s">
        <v>72</v>
      </c>
      <c r="C249" s="9">
        <v>90</v>
      </c>
      <c r="D249" s="9">
        <v>739</v>
      </c>
      <c r="E249" s="10">
        <v>71923</v>
      </c>
      <c r="F249" s="2">
        <v>70451</v>
      </c>
      <c r="G249" s="15">
        <f t="shared" si="3"/>
        <v>-1472</v>
      </c>
      <c r="H249" s="11">
        <v>0.85</v>
      </c>
    </row>
    <row r="250" spans="1:8" ht="12.75">
      <c r="A250" s="7">
        <v>511640</v>
      </c>
      <c r="B250" s="8" t="s">
        <v>265</v>
      </c>
      <c r="C250" s="9">
        <v>60</v>
      </c>
      <c r="D250" s="9">
        <v>388</v>
      </c>
      <c r="E250" s="10">
        <v>75848</v>
      </c>
      <c r="F250" s="2">
        <v>71053</v>
      </c>
      <c r="G250" s="15">
        <f t="shared" si="3"/>
        <v>-4795</v>
      </c>
      <c r="H250" s="11">
        <v>0.9</v>
      </c>
    </row>
    <row r="251" spans="1:8" ht="12.75">
      <c r="A251" s="7">
        <v>511940</v>
      </c>
      <c r="B251" s="8" t="s">
        <v>73</v>
      </c>
      <c r="C251" s="9">
        <v>227</v>
      </c>
      <c r="D251" s="9">
        <v>720</v>
      </c>
      <c r="E251" s="10">
        <v>171912</v>
      </c>
      <c r="F251" s="2">
        <v>238849</v>
      </c>
      <c r="G251" s="15">
        <f t="shared" si="3"/>
        <v>66937</v>
      </c>
      <c r="H251" s="11">
        <v>0.95</v>
      </c>
    </row>
    <row r="252" spans="1:8" ht="12.75">
      <c r="A252" s="7">
        <v>512900</v>
      </c>
      <c r="B252" s="8" t="s">
        <v>290</v>
      </c>
      <c r="C252" s="9">
        <v>37</v>
      </c>
      <c r="D252" s="9">
        <v>406</v>
      </c>
      <c r="E252" s="10">
        <v>66852</v>
      </c>
      <c r="F252" s="2">
        <v>59816</v>
      </c>
      <c r="G252" s="15">
        <f t="shared" si="3"/>
        <v>-7036</v>
      </c>
      <c r="H252" s="11">
        <v>0.85</v>
      </c>
    </row>
    <row r="253" spans="1:8" ht="12.75">
      <c r="A253" s="7">
        <v>500012</v>
      </c>
      <c r="B253" s="8" t="s">
        <v>104</v>
      </c>
      <c r="C253" s="9">
        <v>189</v>
      </c>
      <c r="D253" s="9">
        <v>855</v>
      </c>
      <c r="E253" s="10">
        <v>233289</v>
      </c>
      <c r="F253" s="2">
        <v>221253</v>
      </c>
      <c r="G253" s="15">
        <f t="shared" si="3"/>
        <v>-12036</v>
      </c>
      <c r="H253" s="11">
        <v>0.9</v>
      </c>
    </row>
    <row r="254" spans="1:8" ht="12.75">
      <c r="A254" s="7">
        <v>508400</v>
      </c>
      <c r="B254" s="8" t="s">
        <v>220</v>
      </c>
      <c r="C254" s="9">
        <v>347</v>
      </c>
      <c r="D254" s="9">
        <v>1432</v>
      </c>
      <c r="E254" s="10">
        <v>338221</v>
      </c>
      <c r="F254" s="2">
        <v>345134</v>
      </c>
      <c r="G254" s="15">
        <f t="shared" si="3"/>
        <v>6913</v>
      </c>
      <c r="H254" s="11">
        <v>0.9</v>
      </c>
    </row>
    <row r="255" spans="1:8" ht="12.75">
      <c r="A255" s="7">
        <v>511970</v>
      </c>
      <c r="B255" s="8" t="s">
        <v>270</v>
      </c>
      <c r="C255" s="9">
        <v>1741</v>
      </c>
      <c r="D255" s="9">
        <v>12657</v>
      </c>
      <c r="E255" s="10">
        <v>816062</v>
      </c>
      <c r="F255" s="2">
        <v>1460426</v>
      </c>
      <c r="G255" s="15">
        <f t="shared" si="3"/>
        <v>644364</v>
      </c>
      <c r="H255" s="11">
        <v>0.85</v>
      </c>
    </row>
    <row r="256" spans="1:8" ht="12.75">
      <c r="A256" s="7">
        <v>512000</v>
      </c>
      <c r="B256" s="8" t="s">
        <v>271</v>
      </c>
      <c r="C256" s="9">
        <v>165</v>
      </c>
      <c r="D256" s="9">
        <v>846</v>
      </c>
      <c r="E256" s="10">
        <v>124604</v>
      </c>
      <c r="F256" s="2">
        <v>155730</v>
      </c>
      <c r="G256" s="15">
        <f t="shared" si="3"/>
        <v>31126</v>
      </c>
      <c r="H256" s="11">
        <v>0.9</v>
      </c>
    </row>
    <row r="257" spans="1:8" ht="12.75">
      <c r="A257" s="7">
        <v>512035</v>
      </c>
      <c r="B257" s="8" t="s">
        <v>272</v>
      </c>
      <c r="C257" s="9">
        <v>76</v>
      </c>
      <c r="D257" s="9">
        <v>269</v>
      </c>
      <c r="E257" s="10">
        <v>67532</v>
      </c>
      <c r="F257" s="2">
        <v>77432</v>
      </c>
      <c r="G257" s="15">
        <f t="shared" si="3"/>
        <v>9900</v>
      </c>
      <c r="H257" s="11">
        <v>0.9</v>
      </c>
    </row>
    <row r="258" spans="1:8" ht="12.75">
      <c r="A258" s="7">
        <v>512060</v>
      </c>
      <c r="B258" s="8" t="s">
        <v>273</v>
      </c>
      <c r="C258" s="9">
        <v>790</v>
      </c>
      <c r="D258" s="9">
        <v>5833</v>
      </c>
      <c r="E258" s="10">
        <v>791473</v>
      </c>
      <c r="F258" s="2">
        <v>760905</v>
      </c>
      <c r="G258" s="15">
        <f t="shared" si="3"/>
        <v>-30568</v>
      </c>
      <c r="H258" s="11">
        <v>0.85</v>
      </c>
    </row>
    <row r="259" spans="1:8" ht="12.75">
      <c r="A259" s="7">
        <v>512090</v>
      </c>
      <c r="B259" s="8" t="s">
        <v>74</v>
      </c>
      <c r="C259" s="9">
        <v>172</v>
      </c>
      <c r="D259" s="9">
        <v>807</v>
      </c>
      <c r="E259" s="10">
        <v>216938</v>
      </c>
      <c r="F259" s="2">
        <v>199943</v>
      </c>
      <c r="G259" s="15">
        <f t="shared" si="3"/>
        <v>-16995</v>
      </c>
      <c r="H259" s="11">
        <v>0.9</v>
      </c>
    </row>
    <row r="260" spans="1:8" ht="12.75">
      <c r="A260" s="7">
        <v>512120</v>
      </c>
      <c r="B260" s="8" t="s">
        <v>274</v>
      </c>
      <c r="C260" s="9">
        <v>85</v>
      </c>
      <c r="D260" s="9">
        <v>336</v>
      </c>
      <c r="E260" s="10">
        <v>100943</v>
      </c>
      <c r="F260" s="2">
        <v>97912</v>
      </c>
      <c r="G260" s="15">
        <f t="shared" si="3"/>
        <v>-3031</v>
      </c>
      <c r="H260" s="11">
        <v>0.9</v>
      </c>
    </row>
    <row r="261" spans="1:8" ht="12.75">
      <c r="A261" s="7">
        <v>512150</v>
      </c>
      <c r="B261" s="8" t="s">
        <v>275</v>
      </c>
      <c r="C261" s="9">
        <v>23</v>
      </c>
      <c r="D261" s="9">
        <v>141</v>
      </c>
      <c r="E261" s="10">
        <v>35721</v>
      </c>
      <c r="F261" s="2">
        <v>33332</v>
      </c>
      <c r="G261" s="15">
        <f t="shared" si="3"/>
        <v>-2389</v>
      </c>
      <c r="H261" s="11">
        <v>0.9</v>
      </c>
    </row>
    <row r="262" spans="1:8" ht="12.75">
      <c r="A262" s="7">
        <v>512180</v>
      </c>
      <c r="B262" s="8" t="s">
        <v>276</v>
      </c>
      <c r="C262" s="9">
        <v>36</v>
      </c>
      <c r="D262" s="9">
        <v>412</v>
      </c>
      <c r="E262" s="10">
        <v>52405</v>
      </c>
      <c r="F262" s="2">
        <v>43367</v>
      </c>
      <c r="G262" s="15">
        <f t="shared" si="3"/>
        <v>-9038</v>
      </c>
      <c r="H262" s="11">
        <v>0.85</v>
      </c>
    </row>
    <row r="263" spans="1:8" ht="12.75">
      <c r="A263" s="7">
        <v>512210</v>
      </c>
      <c r="B263" s="8" t="s">
        <v>75</v>
      </c>
      <c r="C263" s="9">
        <v>624</v>
      </c>
      <c r="D263" s="9">
        <v>4469</v>
      </c>
      <c r="E263" s="10">
        <v>528914</v>
      </c>
      <c r="F263" s="2">
        <v>559508</v>
      </c>
      <c r="G263" s="15">
        <f t="shared" si="3"/>
        <v>30594</v>
      </c>
      <c r="H263" s="11">
        <v>0.85</v>
      </c>
    </row>
    <row r="264" spans="1:8" ht="12.75">
      <c r="A264" s="7">
        <v>500015</v>
      </c>
      <c r="B264" s="8" t="s">
        <v>105</v>
      </c>
      <c r="C264" s="9">
        <v>564</v>
      </c>
      <c r="D264" s="9">
        <v>4685</v>
      </c>
      <c r="E264" s="10">
        <v>372694</v>
      </c>
      <c r="F264" s="2">
        <v>441492</v>
      </c>
      <c r="G264" s="15">
        <f t="shared" si="3"/>
        <v>68798</v>
      </c>
      <c r="H264" s="11">
        <v>0.85</v>
      </c>
    </row>
    <row r="265" spans="1:8" ht="12.75">
      <c r="A265" s="7">
        <v>512420</v>
      </c>
      <c r="B265" s="8" t="s">
        <v>76</v>
      </c>
      <c r="C265" s="9">
        <v>129</v>
      </c>
      <c r="D265" s="9">
        <v>525</v>
      </c>
      <c r="E265" s="10">
        <v>190073</v>
      </c>
      <c r="F265" s="2">
        <v>174621</v>
      </c>
      <c r="G265" s="15">
        <f t="shared" si="3"/>
        <v>-15452</v>
      </c>
      <c r="H265" s="11">
        <v>0.9</v>
      </c>
    </row>
    <row r="266" spans="1:8" ht="12.75">
      <c r="A266" s="7">
        <v>512450</v>
      </c>
      <c r="B266" s="8" t="s">
        <v>278</v>
      </c>
      <c r="C266" s="9">
        <v>407</v>
      </c>
      <c r="D266" s="9">
        <v>3233</v>
      </c>
      <c r="E266" s="10">
        <v>233457</v>
      </c>
      <c r="F266" s="2">
        <v>318595</v>
      </c>
      <c r="G266" s="15">
        <f t="shared" si="3"/>
        <v>85138</v>
      </c>
      <c r="H266" s="11">
        <v>0.85</v>
      </c>
    </row>
    <row r="267" spans="1:8" ht="12.75">
      <c r="A267" s="7">
        <v>512480</v>
      </c>
      <c r="B267" s="8" t="s">
        <v>279</v>
      </c>
      <c r="C267" s="9">
        <v>189</v>
      </c>
      <c r="D267" s="9">
        <v>519</v>
      </c>
      <c r="E267" s="10">
        <v>149242</v>
      </c>
      <c r="F267" s="2">
        <v>209346</v>
      </c>
      <c r="G267" s="15">
        <f t="shared" si="3"/>
        <v>60104</v>
      </c>
      <c r="H267" s="11">
        <v>0.95</v>
      </c>
    </row>
    <row r="268" spans="1:8" ht="12.75">
      <c r="A268" s="7">
        <v>512510</v>
      </c>
      <c r="B268" s="8" t="s">
        <v>280</v>
      </c>
      <c r="C268" s="9">
        <v>117</v>
      </c>
      <c r="D268" s="9">
        <v>670</v>
      </c>
      <c r="E268" s="10">
        <v>153506</v>
      </c>
      <c r="F268" s="2">
        <v>148199</v>
      </c>
      <c r="G268" s="15">
        <f t="shared" si="3"/>
        <v>-5307</v>
      </c>
      <c r="H268" s="11">
        <v>0.9</v>
      </c>
    </row>
    <row r="269" spans="1:8" ht="12.75">
      <c r="A269" s="7">
        <v>500045</v>
      </c>
      <c r="B269" s="8" t="s">
        <v>115</v>
      </c>
      <c r="C269" s="9">
        <v>364</v>
      </c>
      <c r="D269" s="9">
        <v>1567</v>
      </c>
      <c r="E269" s="10">
        <v>529248</v>
      </c>
      <c r="F269" s="2">
        <v>501895</v>
      </c>
      <c r="G269" s="15">
        <f t="shared" si="3"/>
        <v>-27353</v>
      </c>
      <c r="H269" s="11">
        <v>0.9</v>
      </c>
    </row>
    <row r="270" spans="1:8" ht="12.75">
      <c r="A270" s="7">
        <v>512520</v>
      </c>
      <c r="B270" s="8" t="s">
        <v>281</v>
      </c>
      <c r="C270" s="9">
        <v>612</v>
      </c>
      <c r="D270" s="9">
        <v>2904</v>
      </c>
      <c r="E270" s="10">
        <v>526302</v>
      </c>
      <c r="F270" s="2">
        <v>581778</v>
      </c>
      <c r="G270" s="15">
        <f aca="true" t="shared" si="4" ref="G270:G324">F270-E270</f>
        <v>55476</v>
      </c>
      <c r="H270" s="11">
        <v>0.9</v>
      </c>
    </row>
    <row r="271" spans="1:8" ht="12.75">
      <c r="A271" s="7">
        <v>512570</v>
      </c>
      <c r="B271" s="8" t="s">
        <v>283</v>
      </c>
      <c r="C271" s="9">
        <v>75</v>
      </c>
      <c r="D271" s="9">
        <v>505</v>
      </c>
      <c r="E271" s="10">
        <v>82364</v>
      </c>
      <c r="F271" s="2">
        <v>77056</v>
      </c>
      <c r="G271" s="15">
        <f t="shared" si="4"/>
        <v>-5308</v>
      </c>
      <c r="H271" s="11">
        <v>0.85</v>
      </c>
    </row>
    <row r="272" spans="1:8" ht="12.75">
      <c r="A272" s="7">
        <v>512540</v>
      </c>
      <c r="B272" s="8" t="s">
        <v>282</v>
      </c>
      <c r="C272" s="9">
        <v>256</v>
      </c>
      <c r="D272" s="9">
        <v>947</v>
      </c>
      <c r="E272" s="10">
        <v>138070</v>
      </c>
      <c r="F272" s="2">
        <v>258150</v>
      </c>
      <c r="G272" s="15">
        <f t="shared" si="4"/>
        <v>120080</v>
      </c>
      <c r="H272" s="11">
        <v>0.9</v>
      </c>
    </row>
    <row r="273" spans="1:8" ht="12.75">
      <c r="A273" s="7">
        <v>512600</v>
      </c>
      <c r="B273" s="8" t="s">
        <v>284</v>
      </c>
      <c r="C273" s="9">
        <v>109</v>
      </c>
      <c r="D273" s="9">
        <v>365</v>
      </c>
      <c r="E273" s="10">
        <v>88145</v>
      </c>
      <c r="F273" s="2">
        <v>112413</v>
      </c>
      <c r="G273" s="15">
        <f t="shared" si="4"/>
        <v>24268</v>
      </c>
      <c r="H273" s="11">
        <v>0.9</v>
      </c>
    </row>
    <row r="274" spans="1:8" ht="12.75">
      <c r="A274" s="7">
        <v>512630</v>
      </c>
      <c r="B274" s="8" t="s">
        <v>285</v>
      </c>
      <c r="C274" s="9">
        <v>49</v>
      </c>
      <c r="D274" s="9">
        <v>335</v>
      </c>
      <c r="E274" s="10">
        <v>59439</v>
      </c>
      <c r="F274" s="2">
        <v>50862</v>
      </c>
      <c r="G274" s="15">
        <f t="shared" si="4"/>
        <v>-8577</v>
      </c>
      <c r="H274" s="11">
        <v>0.85</v>
      </c>
    </row>
    <row r="275" spans="1:8" ht="12.75">
      <c r="A275" s="7">
        <v>512660</v>
      </c>
      <c r="B275" s="8" t="s">
        <v>286</v>
      </c>
      <c r="C275" s="9">
        <v>1780</v>
      </c>
      <c r="D275" s="9">
        <v>12373</v>
      </c>
      <c r="E275" s="10">
        <v>1122982</v>
      </c>
      <c r="F275" s="2">
        <v>1494580</v>
      </c>
      <c r="G275" s="15">
        <f t="shared" si="4"/>
        <v>371598</v>
      </c>
      <c r="H275" s="11">
        <v>0.85</v>
      </c>
    </row>
    <row r="276" spans="1:8" ht="12.75">
      <c r="A276" s="7">
        <v>512720</v>
      </c>
      <c r="B276" s="8" t="s">
        <v>77</v>
      </c>
      <c r="C276" s="9">
        <v>73</v>
      </c>
      <c r="D276" s="9">
        <v>287</v>
      </c>
      <c r="E276" s="10">
        <v>53898</v>
      </c>
      <c r="F276" s="2">
        <v>72505</v>
      </c>
      <c r="G276" s="15">
        <f t="shared" si="4"/>
        <v>18607</v>
      </c>
      <c r="H276" s="11">
        <v>0.9</v>
      </c>
    </row>
    <row r="277" spans="1:8" ht="12.75">
      <c r="A277" s="7">
        <v>512750</v>
      </c>
      <c r="B277" s="8" t="s">
        <v>287</v>
      </c>
      <c r="C277" s="9">
        <v>140</v>
      </c>
      <c r="D277" s="9">
        <v>484</v>
      </c>
      <c r="E277" s="10">
        <v>114185</v>
      </c>
      <c r="F277" s="2">
        <v>143391</v>
      </c>
      <c r="G277" s="15">
        <f t="shared" si="4"/>
        <v>29206</v>
      </c>
      <c r="H277" s="11">
        <v>0.9</v>
      </c>
    </row>
    <row r="278" spans="1:8" ht="12.75">
      <c r="A278" s="7">
        <v>512780</v>
      </c>
      <c r="B278" s="8" t="s">
        <v>288</v>
      </c>
      <c r="C278" s="9">
        <v>161</v>
      </c>
      <c r="D278" s="9">
        <v>745</v>
      </c>
      <c r="E278" s="10">
        <v>312302</v>
      </c>
      <c r="F278" s="2">
        <v>286913</v>
      </c>
      <c r="G278" s="15">
        <f t="shared" si="4"/>
        <v>-25389</v>
      </c>
      <c r="H278" s="11">
        <v>0.9</v>
      </c>
    </row>
    <row r="279" spans="1:8" ht="12.75">
      <c r="A279" s="7">
        <v>500028</v>
      </c>
      <c r="B279" s="8" t="s">
        <v>111</v>
      </c>
      <c r="C279" s="9">
        <v>339</v>
      </c>
      <c r="D279" s="9">
        <v>1552</v>
      </c>
      <c r="E279" s="10">
        <v>315744</v>
      </c>
      <c r="F279" s="2">
        <v>323266</v>
      </c>
      <c r="G279" s="15">
        <f t="shared" si="4"/>
        <v>7522</v>
      </c>
      <c r="H279" s="11">
        <v>0.9</v>
      </c>
    </row>
    <row r="280" spans="1:8" ht="12.75">
      <c r="A280" s="7">
        <v>512870</v>
      </c>
      <c r="B280" s="8" t="s">
        <v>289</v>
      </c>
      <c r="C280" s="9">
        <v>170</v>
      </c>
      <c r="D280" s="9">
        <v>486</v>
      </c>
      <c r="E280" s="10">
        <v>156453</v>
      </c>
      <c r="F280" s="2">
        <v>190617</v>
      </c>
      <c r="G280" s="15">
        <f t="shared" si="4"/>
        <v>34164</v>
      </c>
      <c r="H280" s="11">
        <v>0.95</v>
      </c>
    </row>
    <row r="281" spans="1:8" ht="12.75">
      <c r="A281" s="7">
        <v>513265</v>
      </c>
      <c r="B281" s="8" t="s">
        <v>296</v>
      </c>
      <c r="C281" s="9">
        <v>71</v>
      </c>
      <c r="D281" s="9">
        <v>299</v>
      </c>
      <c r="E281" s="10">
        <v>95689</v>
      </c>
      <c r="F281" s="2">
        <v>95550</v>
      </c>
      <c r="G281" s="15">
        <f t="shared" si="4"/>
        <v>-139</v>
      </c>
      <c r="H281" s="11">
        <v>0.9</v>
      </c>
    </row>
    <row r="282" spans="1:8" ht="12.75">
      <c r="A282" s="7">
        <v>512930</v>
      </c>
      <c r="B282" s="8" t="s">
        <v>78</v>
      </c>
      <c r="C282" s="9">
        <v>115</v>
      </c>
      <c r="D282" s="9">
        <v>506</v>
      </c>
      <c r="E282" s="10">
        <v>137778</v>
      </c>
      <c r="F282" s="2">
        <v>134826</v>
      </c>
      <c r="G282" s="15">
        <f t="shared" si="4"/>
        <v>-2952</v>
      </c>
      <c r="H282" s="11">
        <v>0.9</v>
      </c>
    </row>
    <row r="283" spans="1:8" ht="12.75">
      <c r="A283" s="7">
        <v>512960</v>
      </c>
      <c r="B283" s="8" t="s">
        <v>291</v>
      </c>
      <c r="C283" s="9">
        <v>498</v>
      </c>
      <c r="D283" s="9">
        <v>2148</v>
      </c>
      <c r="E283" s="10">
        <v>480475</v>
      </c>
      <c r="F283" s="2">
        <v>499887</v>
      </c>
      <c r="G283" s="15">
        <f t="shared" si="4"/>
        <v>19412</v>
      </c>
      <c r="H283" s="11">
        <v>0.9</v>
      </c>
    </row>
    <row r="284" spans="1:8" ht="12.75">
      <c r="A284" s="7">
        <v>512990</v>
      </c>
      <c r="B284" s="8" t="s">
        <v>292</v>
      </c>
      <c r="C284" s="9">
        <v>34</v>
      </c>
      <c r="D284" s="9">
        <v>303</v>
      </c>
      <c r="E284" s="10">
        <v>60691</v>
      </c>
      <c r="F284" s="2">
        <v>52965</v>
      </c>
      <c r="G284" s="15">
        <f t="shared" si="4"/>
        <v>-7726</v>
      </c>
      <c r="H284" s="11">
        <v>0.85</v>
      </c>
    </row>
    <row r="285" spans="1:8" ht="12.75">
      <c r="A285" s="7">
        <v>513020</v>
      </c>
      <c r="B285" s="8" t="s">
        <v>79</v>
      </c>
      <c r="C285" s="9">
        <v>76</v>
      </c>
      <c r="D285" s="9">
        <v>262</v>
      </c>
      <c r="E285" s="10">
        <v>76383</v>
      </c>
      <c r="F285" s="2">
        <v>87061</v>
      </c>
      <c r="G285" s="15">
        <f t="shared" si="4"/>
        <v>10678</v>
      </c>
      <c r="H285" s="11">
        <v>0.9</v>
      </c>
    </row>
    <row r="286" spans="1:8" ht="12.75">
      <c r="A286" s="7">
        <v>513050</v>
      </c>
      <c r="B286" s="8" t="s">
        <v>80</v>
      </c>
      <c r="C286" s="9">
        <v>35</v>
      </c>
      <c r="D286" s="9">
        <v>269</v>
      </c>
      <c r="E286" s="10">
        <v>133081</v>
      </c>
      <c r="F286" s="2">
        <v>115470</v>
      </c>
      <c r="G286" s="15">
        <f t="shared" si="4"/>
        <v>-17611</v>
      </c>
      <c r="H286" s="11">
        <v>0.85</v>
      </c>
    </row>
    <row r="287" spans="1:8" ht="12.75">
      <c r="A287" s="7">
        <v>513110</v>
      </c>
      <c r="B287" s="8" t="s">
        <v>294</v>
      </c>
      <c r="C287" s="9">
        <v>1534</v>
      </c>
      <c r="D287" s="9">
        <v>5922</v>
      </c>
      <c r="E287" s="10">
        <v>1495693</v>
      </c>
      <c r="F287" s="2">
        <v>1534490</v>
      </c>
      <c r="G287" s="15">
        <f t="shared" si="4"/>
        <v>38797</v>
      </c>
      <c r="H287" s="11">
        <v>0.9</v>
      </c>
    </row>
    <row r="288" spans="1:8" ht="12.75">
      <c r="A288" s="7">
        <v>500047</v>
      </c>
      <c r="B288" s="8" t="s">
        <v>116</v>
      </c>
      <c r="C288" s="9">
        <v>425</v>
      </c>
      <c r="D288" s="9">
        <v>1804</v>
      </c>
      <c r="E288" s="10">
        <v>329378</v>
      </c>
      <c r="F288" s="2">
        <v>413418</v>
      </c>
      <c r="G288" s="15">
        <f t="shared" si="4"/>
        <v>84040</v>
      </c>
      <c r="H288" s="11">
        <v>0.9</v>
      </c>
    </row>
    <row r="289" spans="1:8" ht="12.75">
      <c r="A289" s="7">
        <v>513260</v>
      </c>
      <c r="B289" s="8" t="s">
        <v>81</v>
      </c>
      <c r="C289" s="9">
        <v>135</v>
      </c>
      <c r="D289" s="9">
        <v>414</v>
      </c>
      <c r="E289" s="10">
        <v>181782</v>
      </c>
      <c r="F289" s="2">
        <v>188485</v>
      </c>
      <c r="G289" s="15">
        <f t="shared" si="4"/>
        <v>6703</v>
      </c>
      <c r="H289" s="11">
        <v>0.95</v>
      </c>
    </row>
    <row r="290" spans="1:8" ht="12.75">
      <c r="A290" s="7">
        <v>510650</v>
      </c>
      <c r="B290" s="8" t="s">
        <v>82</v>
      </c>
      <c r="C290" s="9">
        <v>25</v>
      </c>
      <c r="D290" s="9">
        <v>131</v>
      </c>
      <c r="E290" s="10">
        <v>19009</v>
      </c>
      <c r="F290" s="2">
        <v>23545</v>
      </c>
      <c r="G290" s="15">
        <f t="shared" si="4"/>
        <v>4536</v>
      </c>
      <c r="H290" s="11">
        <v>0.9</v>
      </c>
    </row>
    <row r="291" spans="1:8" ht="12.75">
      <c r="A291" s="7">
        <v>505670</v>
      </c>
      <c r="B291" s="8" t="s">
        <v>83</v>
      </c>
      <c r="C291" s="9">
        <v>49</v>
      </c>
      <c r="D291" s="9">
        <v>264</v>
      </c>
      <c r="E291" s="10">
        <v>46888</v>
      </c>
      <c r="F291" s="2">
        <v>46496</v>
      </c>
      <c r="G291" s="15">
        <f t="shared" si="4"/>
        <v>-392</v>
      </c>
      <c r="H291" s="11">
        <v>0.9</v>
      </c>
    </row>
    <row r="292" spans="1:8" ht="12.75">
      <c r="A292" s="7">
        <v>513350</v>
      </c>
      <c r="B292" s="8" t="s">
        <v>297</v>
      </c>
      <c r="C292" s="9">
        <v>176</v>
      </c>
      <c r="D292" s="9">
        <v>792</v>
      </c>
      <c r="E292" s="10">
        <v>181688</v>
      </c>
      <c r="F292" s="2">
        <v>176582</v>
      </c>
      <c r="G292" s="15">
        <f t="shared" si="4"/>
        <v>-5106</v>
      </c>
      <c r="H292" s="11">
        <v>0.9</v>
      </c>
    </row>
    <row r="293" spans="1:8" ht="12.75">
      <c r="A293" s="7">
        <v>513380</v>
      </c>
      <c r="B293" s="8" t="s">
        <v>298</v>
      </c>
      <c r="C293" s="9">
        <v>26</v>
      </c>
      <c r="D293" s="9">
        <v>1314</v>
      </c>
      <c r="E293" s="10">
        <v>76412</v>
      </c>
      <c r="F293" s="2">
        <v>0</v>
      </c>
      <c r="G293" s="15">
        <f t="shared" si="4"/>
        <v>-76412</v>
      </c>
      <c r="H293" s="6"/>
    </row>
    <row r="294" spans="1:8" ht="12.75">
      <c r="A294" s="7">
        <v>513410</v>
      </c>
      <c r="B294" s="8" t="s">
        <v>299</v>
      </c>
      <c r="C294" s="9">
        <v>1111</v>
      </c>
      <c r="D294" s="9">
        <v>5953</v>
      </c>
      <c r="E294" s="10">
        <v>971541</v>
      </c>
      <c r="F294" s="2">
        <v>1062099</v>
      </c>
      <c r="G294" s="15">
        <f t="shared" si="4"/>
        <v>90558</v>
      </c>
      <c r="H294" s="11">
        <v>0.9</v>
      </c>
    </row>
    <row r="295" spans="1:8" ht="12.75">
      <c r="A295" s="7">
        <v>513440</v>
      </c>
      <c r="B295" s="8" t="s">
        <v>300</v>
      </c>
      <c r="C295" s="9">
        <v>102</v>
      </c>
      <c r="D295" s="9">
        <v>453</v>
      </c>
      <c r="E295" s="10">
        <v>89221</v>
      </c>
      <c r="F295" s="2">
        <v>97911</v>
      </c>
      <c r="G295" s="15">
        <f t="shared" si="4"/>
        <v>8690</v>
      </c>
      <c r="H295" s="11">
        <v>0.9</v>
      </c>
    </row>
    <row r="296" spans="1:8" ht="12.75">
      <c r="A296" s="7">
        <v>513530</v>
      </c>
      <c r="B296" s="8" t="s">
        <v>84</v>
      </c>
      <c r="C296" s="9">
        <v>188</v>
      </c>
      <c r="D296" s="9">
        <v>2588</v>
      </c>
      <c r="E296" s="10">
        <v>141142</v>
      </c>
      <c r="F296" s="2">
        <v>147164</v>
      </c>
      <c r="G296" s="15">
        <f t="shared" si="4"/>
        <v>6022</v>
      </c>
      <c r="H296" s="11">
        <v>0.85</v>
      </c>
    </row>
    <row r="297" spans="1:8" ht="12.75">
      <c r="A297" s="7">
        <v>513560</v>
      </c>
      <c r="B297" s="8" t="s">
        <v>85</v>
      </c>
      <c r="C297" s="9">
        <v>99</v>
      </c>
      <c r="D297" s="9">
        <v>496</v>
      </c>
      <c r="E297" s="10">
        <v>131036</v>
      </c>
      <c r="F297" s="2">
        <v>120469</v>
      </c>
      <c r="G297" s="15">
        <f t="shared" si="4"/>
        <v>-10567</v>
      </c>
      <c r="H297" s="11">
        <v>0.9</v>
      </c>
    </row>
    <row r="298" spans="1:8" ht="12.75">
      <c r="A298" s="7">
        <v>513650</v>
      </c>
      <c r="B298" s="8" t="s">
        <v>86</v>
      </c>
      <c r="C298" s="9">
        <v>162</v>
      </c>
      <c r="D298" s="9">
        <v>507</v>
      </c>
      <c r="E298" s="10">
        <v>186579</v>
      </c>
      <c r="F298" s="2">
        <v>196864</v>
      </c>
      <c r="G298" s="15">
        <f t="shared" si="4"/>
        <v>10285</v>
      </c>
      <c r="H298" s="11">
        <v>0.95</v>
      </c>
    </row>
    <row r="299" spans="1:8" ht="12.75">
      <c r="A299" s="7">
        <v>513680</v>
      </c>
      <c r="B299" s="8" t="s">
        <v>87</v>
      </c>
      <c r="C299" s="9">
        <v>364</v>
      </c>
      <c r="D299" s="9">
        <v>1739</v>
      </c>
      <c r="E299" s="10">
        <v>432008</v>
      </c>
      <c r="F299" s="2">
        <v>405410</v>
      </c>
      <c r="G299" s="15">
        <f t="shared" si="4"/>
        <v>-26598</v>
      </c>
      <c r="H299" s="11">
        <v>0.9</v>
      </c>
    </row>
    <row r="300" spans="1:8" ht="12.75">
      <c r="A300" s="7">
        <v>513710</v>
      </c>
      <c r="B300" s="8" t="s">
        <v>88</v>
      </c>
      <c r="C300" s="9">
        <v>46</v>
      </c>
      <c r="D300" s="9">
        <v>190</v>
      </c>
      <c r="E300" s="10">
        <v>92438</v>
      </c>
      <c r="F300" s="2">
        <v>85228</v>
      </c>
      <c r="G300" s="15">
        <f t="shared" si="4"/>
        <v>-7210</v>
      </c>
      <c r="H300" s="11">
        <v>0.9</v>
      </c>
    </row>
    <row r="301" spans="1:8" ht="12.75">
      <c r="A301" s="7">
        <v>513740</v>
      </c>
      <c r="B301" s="8" t="s">
        <v>301</v>
      </c>
      <c r="C301" s="9">
        <v>183</v>
      </c>
      <c r="D301" s="9">
        <v>909</v>
      </c>
      <c r="E301" s="10">
        <v>201730</v>
      </c>
      <c r="F301" s="2">
        <v>196710</v>
      </c>
      <c r="G301" s="15">
        <f t="shared" si="4"/>
        <v>-5020</v>
      </c>
      <c r="H301" s="11">
        <v>0.9</v>
      </c>
    </row>
    <row r="302" spans="1:8" ht="12.75">
      <c r="A302" s="7">
        <v>500006</v>
      </c>
      <c r="B302" s="8" t="s">
        <v>89</v>
      </c>
      <c r="C302" s="9">
        <v>432</v>
      </c>
      <c r="D302" s="9">
        <v>1631</v>
      </c>
      <c r="E302" s="10">
        <v>331951</v>
      </c>
      <c r="F302" s="2">
        <v>433475</v>
      </c>
      <c r="G302" s="15">
        <f t="shared" si="4"/>
        <v>101524</v>
      </c>
      <c r="H302" s="11">
        <v>0.9</v>
      </c>
    </row>
    <row r="303" spans="1:8" ht="12.75">
      <c r="A303" s="7">
        <v>513930</v>
      </c>
      <c r="B303" s="8" t="s">
        <v>302</v>
      </c>
      <c r="C303" s="9">
        <v>696</v>
      </c>
      <c r="D303" s="9">
        <v>3439</v>
      </c>
      <c r="E303" s="10">
        <v>751478</v>
      </c>
      <c r="F303" s="2">
        <v>740908</v>
      </c>
      <c r="G303" s="15">
        <f t="shared" si="4"/>
        <v>-10570</v>
      </c>
      <c r="H303" s="11">
        <v>0.9</v>
      </c>
    </row>
    <row r="304" spans="1:8" ht="12.75">
      <c r="A304" s="7">
        <v>513950</v>
      </c>
      <c r="B304" s="8" t="s">
        <v>90</v>
      </c>
      <c r="C304" s="9">
        <v>46</v>
      </c>
      <c r="D304" s="9">
        <v>350</v>
      </c>
      <c r="E304" s="10">
        <v>54373</v>
      </c>
      <c r="F304" s="2">
        <v>50652</v>
      </c>
      <c r="G304" s="15">
        <f t="shared" si="4"/>
        <v>-3721</v>
      </c>
      <c r="H304" s="11">
        <v>0.85</v>
      </c>
    </row>
    <row r="305" spans="1:8" ht="12.75">
      <c r="A305" s="7">
        <v>514010</v>
      </c>
      <c r="B305" s="8" t="s">
        <v>303</v>
      </c>
      <c r="C305" s="9">
        <v>160</v>
      </c>
      <c r="D305" s="9">
        <v>1076</v>
      </c>
      <c r="E305" s="10">
        <v>143789</v>
      </c>
      <c r="F305" s="2">
        <v>144595</v>
      </c>
      <c r="G305" s="15">
        <f t="shared" si="4"/>
        <v>806</v>
      </c>
      <c r="H305" s="11">
        <v>0.85</v>
      </c>
    </row>
    <row r="306" spans="1:8" ht="12.75">
      <c r="A306" s="7">
        <v>508040</v>
      </c>
      <c r="B306" s="8" t="s">
        <v>215</v>
      </c>
      <c r="C306" s="9">
        <v>2176</v>
      </c>
      <c r="D306" s="9">
        <v>6326</v>
      </c>
      <c r="E306" s="10">
        <v>1780291</v>
      </c>
      <c r="F306" s="2">
        <v>2364581</v>
      </c>
      <c r="G306" s="15">
        <f t="shared" si="4"/>
        <v>584290</v>
      </c>
      <c r="H306" s="11">
        <v>0.95</v>
      </c>
    </row>
    <row r="307" spans="1:8" ht="12.75">
      <c r="A307" s="7">
        <v>514040</v>
      </c>
      <c r="B307" s="8" t="s">
        <v>305</v>
      </c>
      <c r="C307" s="9">
        <v>143</v>
      </c>
      <c r="D307" s="9">
        <v>647</v>
      </c>
      <c r="E307" s="10">
        <v>84044</v>
      </c>
      <c r="F307" s="2">
        <v>136500</v>
      </c>
      <c r="G307" s="15">
        <f t="shared" si="4"/>
        <v>52456</v>
      </c>
      <c r="H307" s="11">
        <v>0.9</v>
      </c>
    </row>
    <row r="308" spans="1:8" ht="12.75">
      <c r="A308" s="7">
        <v>514070</v>
      </c>
      <c r="B308" s="8" t="s">
        <v>306</v>
      </c>
      <c r="C308" s="9">
        <v>80</v>
      </c>
      <c r="D308" s="9">
        <v>328</v>
      </c>
      <c r="E308" s="10">
        <v>74831</v>
      </c>
      <c r="F308" s="2">
        <v>78576</v>
      </c>
      <c r="G308" s="15">
        <f t="shared" si="4"/>
        <v>3745</v>
      </c>
      <c r="H308" s="11">
        <v>0.9</v>
      </c>
    </row>
    <row r="309" spans="1:8" ht="12.75">
      <c r="A309" s="7">
        <v>500041</v>
      </c>
      <c r="B309" s="8" t="s">
        <v>112</v>
      </c>
      <c r="C309" s="9">
        <v>123</v>
      </c>
      <c r="D309" s="9">
        <v>501</v>
      </c>
      <c r="E309" s="10">
        <v>69197</v>
      </c>
      <c r="F309" s="2">
        <v>121027</v>
      </c>
      <c r="G309" s="15">
        <f t="shared" si="4"/>
        <v>51830</v>
      </c>
      <c r="H309" s="11">
        <v>0.9</v>
      </c>
    </row>
    <row r="310" spans="1:8" ht="12.75">
      <c r="A310" s="7">
        <v>514020</v>
      </c>
      <c r="B310" s="8" t="s">
        <v>304</v>
      </c>
      <c r="C310" s="9">
        <v>169</v>
      </c>
      <c r="D310" s="9">
        <v>728</v>
      </c>
      <c r="E310" s="10">
        <v>171491</v>
      </c>
      <c r="F310" s="2">
        <v>167849</v>
      </c>
      <c r="G310" s="15">
        <f t="shared" si="4"/>
        <v>-3642</v>
      </c>
      <c r="H310" s="11">
        <v>0.9</v>
      </c>
    </row>
    <row r="311" spans="1:8" ht="12.75">
      <c r="A311" s="7">
        <v>504020</v>
      </c>
      <c r="B311" s="8" t="s">
        <v>147</v>
      </c>
      <c r="C311" s="9">
        <v>146</v>
      </c>
      <c r="D311" s="9">
        <v>1720</v>
      </c>
      <c r="E311" s="10">
        <v>243334</v>
      </c>
      <c r="F311" s="2">
        <v>214046</v>
      </c>
      <c r="G311" s="15">
        <f t="shared" si="4"/>
        <v>-29288</v>
      </c>
      <c r="H311" s="11">
        <v>0.85</v>
      </c>
    </row>
    <row r="312" spans="1:8" ht="12.75">
      <c r="A312" s="7">
        <v>504170</v>
      </c>
      <c r="B312" s="8" t="s">
        <v>151</v>
      </c>
      <c r="C312" s="9">
        <v>90</v>
      </c>
      <c r="D312" s="9">
        <v>606</v>
      </c>
      <c r="E312" s="10">
        <v>88836</v>
      </c>
      <c r="F312" s="2">
        <v>85110</v>
      </c>
      <c r="G312" s="15">
        <f t="shared" si="4"/>
        <v>-3726</v>
      </c>
      <c r="H312" s="11">
        <v>0.85</v>
      </c>
    </row>
    <row r="313" spans="1:8" ht="12.75">
      <c r="A313" s="7">
        <v>514140</v>
      </c>
      <c r="B313" s="8" t="s">
        <v>307</v>
      </c>
      <c r="C313" s="9">
        <v>235</v>
      </c>
      <c r="D313" s="9">
        <v>2871</v>
      </c>
      <c r="E313" s="10">
        <v>297359</v>
      </c>
      <c r="F313" s="2">
        <v>274369</v>
      </c>
      <c r="G313" s="15">
        <f t="shared" si="4"/>
        <v>-22990</v>
      </c>
      <c r="H313" s="11">
        <v>0.85</v>
      </c>
    </row>
    <row r="314" spans="1:8" ht="12.75">
      <c r="A314" s="7">
        <v>514160</v>
      </c>
      <c r="B314" s="8" t="s">
        <v>91</v>
      </c>
      <c r="C314" s="9">
        <v>183</v>
      </c>
      <c r="D314" s="9">
        <v>554</v>
      </c>
      <c r="E314" s="10">
        <v>127276</v>
      </c>
      <c r="F314" s="2">
        <v>195996</v>
      </c>
      <c r="G314" s="15">
        <f t="shared" si="4"/>
        <v>68720</v>
      </c>
      <c r="H314" s="11">
        <v>0.95</v>
      </c>
    </row>
    <row r="315" spans="1:8" ht="12.75">
      <c r="A315" s="7">
        <v>507590</v>
      </c>
      <c r="B315" s="8" t="s">
        <v>204</v>
      </c>
      <c r="C315" s="9">
        <v>64</v>
      </c>
      <c r="D315" s="9">
        <v>215</v>
      </c>
      <c r="E315" s="10">
        <v>65780</v>
      </c>
      <c r="F315" s="2">
        <v>67390</v>
      </c>
      <c r="G315" s="15">
        <f t="shared" si="4"/>
        <v>1610</v>
      </c>
      <c r="H315" s="11">
        <v>0.9</v>
      </c>
    </row>
    <row r="316" spans="1:8" ht="12.75">
      <c r="A316" s="7">
        <v>514190</v>
      </c>
      <c r="B316" s="8" t="s">
        <v>308</v>
      </c>
      <c r="C316" s="9">
        <v>96</v>
      </c>
      <c r="D316" s="9">
        <v>246</v>
      </c>
      <c r="E316" s="10">
        <v>130435</v>
      </c>
      <c r="F316" s="2">
        <v>130904</v>
      </c>
      <c r="G316" s="15">
        <f t="shared" si="4"/>
        <v>469</v>
      </c>
      <c r="H316" s="11">
        <v>0.95</v>
      </c>
    </row>
    <row r="317" spans="1:8" ht="12.75">
      <c r="A317" s="7">
        <v>513860</v>
      </c>
      <c r="B317" s="8" t="s">
        <v>92</v>
      </c>
      <c r="C317" s="9">
        <v>104</v>
      </c>
      <c r="D317" s="9">
        <v>333</v>
      </c>
      <c r="E317" s="10">
        <v>76509</v>
      </c>
      <c r="F317" s="2">
        <v>109021</v>
      </c>
      <c r="G317" s="15">
        <f t="shared" si="4"/>
        <v>32512</v>
      </c>
      <c r="H317" s="11">
        <v>0.95</v>
      </c>
    </row>
    <row r="318" spans="1:8" ht="12.75">
      <c r="A318" s="7">
        <v>512240</v>
      </c>
      <c r="B318" s="8" t="s">
        <v>277</v>
      </c>
      <c r="C318" s="9">
        <v>37</v>
      </c>
      <c r="D318" s="9">
        <v>102</v>
      </c>
      <c r="E318" s="10">
        <v>84765</v>
      </c>
      <c r="F318" s="2">
        <v>82200</v>
      </c>
      <c r="G318" s="15">
        <f t="shared" si="4"/>
        <v>-2565</v>
      </c>
      <c r="H318" s="11">
        <v>0.95</v>
      </c>
    </row>
    <row r="319" spans="1:8" ht="12.75">
      <c r="A319" s="7">
        <v>514370</v>
      </c>
      <c r="B319" s="8" t="s">
        <v>309</v>
      </c>
      <c r="C319" s="9">
        <v>111</v>
      </c>
      <c r="D319" s="9">
        <v>508</v>
      </c>
      <c r="E319" s="10">
        <v>66042</v>
      </c>
      <c r="F319" s="2">
        <v>105851</v>
      </c>
      <c r="G319" s="15">
        <f t="shared" si="4"/>
        <v>39809</v>
      </c>
      <c r="H319" s="11">
        <v>0.9</v>
      </c>
    </row>
    <row r="320" spans="1:8" ht="12.75">
      <c r="A320" s="7">
        <v>514400</v>
      </c>
      <c r="B320" s="8" t="s">
        <v>310</v>
      </c>
      <c r="C320" s="9">
        <v>35</v>
      </c>
      <c r="D320" s="9">
        <v>483</v>
      </c>
      <c r="E320" s="10">
        <v>27362</v>
      </c>
      <c r="F320" s="2">
        <v>27398</v>
      </c>
      <c r="G320" s="15">
        <f t="shared" si="4"/>
        <v>36</v>
      </c>
      <c r="H320" s="11">
        <v>0.85</v>
      </c>
    </row>
    <row r="321" spans="1:8" ht="12.75">
      <c r="A321" s="7">
        <v>514430</v>
      </c>
      <c r="B321" s="8" t="s">
        <v>311</v>
      </c>
      <c r="C321" s="9">
        <v>611</v>
      </c>
      <c r="D321" s="9">
        <v>2839</v>
      </c>
      <c r="E321" s="10">
        <v>572815</v>
      </c>
      <c r="F321" s="2">
        <v>581899</v>
      </c>
      <c r="G321" s="15">
        <f t="shared" si="4"/>
        <v>9084</v>
      </c>
      <c r="H321" s="11">
        <v>0.9</v>
      </c>
    </row>
    <row r="322" spans="1:8" ht="12.75">
      <c r="A322" s="7">
        <v>514490</v>
      </c>
      <c r="B322" s="8" t="s">
        <v>312</v>
      </c>
      <c r="C322" s="9">
        <v>268</v>
      </c>
      <c r="D322" s="9">
        <v>1208</v>
      </c>
      <c r="E322" s="10">
        <v>250948</v>
      </c>
      <c r="F322" s="2">
        <v>256094</v>
      </c>
      <c r="G322" s="15">
        <f t="shared" si="4"/>
        <v>5146</v>
      </c>
      <c r="H322" s="11">
        <v>0.9</v>
      </c>
    </row>
    <row r="323" spans="1:8" ht="12.75">
      <c r="A323" s="7">
        <v>599998</v>
      </c>
      <c r="B323" s="8" t="s">
        <v>313</v>
      </c>
      <c r="C323" s="9">
        <v>0</v>
      </c>
      <c r="D323" s="9">
        <v>0</v>
      </c>
      <c r="E323" s="10">
        <v>0</v>
      </c>
      <c r="F323" s="2">
        <v>0</v>
      </c>
      <c r="G323" s="15">
        <f t="shared" si="4"/>
        <v>0</v>
      </c>
      <c r="H323" s="6"/>
    </row>
    <row r="324" spans="1:8" ht="12.75">
      <c r="A324" s="7">
        <v>599999</v>
      </c>
      <c r="B324" s="3" t="s">
        <v>314</v>
      </c>
      <c r="C324" s="9">
        <v>292</v>
      </c>
      <c r="D324" s="9">
        <v>292</v>
      </c>
      <c r="E324" s="10">
        <v>221502</v>
      </c>
      <c r="F324" s="2">
        <v>268887</v>
      </c>
      <c r="G324" s="15">
        <f t="shared" si="4"/>
        <v>47385</v>
      </c>
      <c r="H324" s="11"/>
    </row>
    <row r="325" spans="3:8" ht="12.75">
      <c r="C325" s="2"/>
      <c r="D325" s="2"/>
      <c r="E325" s="10"/>
      <c r="H325" s="6"/>
    </row>
    <row r="326" spans="2:8" ht="12.75">
      <c r="B326" t="s">
        <v>100</v>
      </c>
      <c r="C326" s="2">
        <f>SUM(C13:C324)</f>
        <v>96270</v>
      </c>
      <c r="D326" s="2">
        <f>SUM(D13:D324)</f>
        <v>498784</v>
      </c>
      <c r="E326" s="10">
        <f>SUM(E13:E324)</f>
        <v>94320232.99829489</v>
      </c>
      <c r="F326" s="2">
        <f>SUM(F13:F325)</f>
        <v>102664780.99770656</v>
      </c>
      <c r="H326" s="6"/>
    </row>
    <row r="327" spans="5:8" ht="12.75">
      <c r="E327" s="10">
        <v>972374</v>
      </c>
      <c r="F327" s="2">
        <v>1058400</v>
      </c>
      <c r="H327" s="6"/>
    </row>
    <row r="328" spans="5:8" ht="12.75">
      <c r="E328" s="10">
        <v>1944747</v>
      </c>
      <c r="F328" s="2">
        <v>2116800</v>
      </c>
      <c r="H328" s="6"/>
    </row>
    <row r="329" spans="5:8" ht="12.75">
      <c r="E329" s="10"/>
      <c r="H329" s="6"/>
    </row>
    <row r="330" spans="5:8" ht="12.75">
      <c r="E330" s="10">
        <f>SUM(E326:E329)</f>
        <v>97237353.99829489</v>
      </c>
      <c r="F330" s="2">
        <f>SUM(F326:F329)</f>
        <v>105839980.99770656</v>
      </c>
      <c r="H330" s="6"/>
    </row>
    <row r="331" spans="2:5" ht="12.75">
      <c r="B331" s="5"/>
      <c r="E331" s="10"/>
    </row>
  </sheetData>
  <sheetProtection password="964B" sheet="1" objects="1" scenarios="1"/>
  <mergeCells count="3">
    <mergeCell ref="A3:H3"/>
    <mergeCell ref="A4:H4"/>
    <mergeCell ref="A1:H1"/>
  </mergeCells>
  <printOptions gridLines="1" horizontalCentered="1"/>
  <pageMargins left="0.5" right="0.25" top="0.75" bottom="0.75" header="0.5" footer="0.5"/>
  <pageSetup horizontalDpi="300" verticalDpi="300" orientation="portrait" scale="90" r:id="rId1"/>
  <headerFooter alignWithMargins="0">
    <oddHeader>&amp;R&amp;P</oddHead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Arkansas 2000-01 Title I LEA allocations</dc:title>
  <dc:subject/>
  <dc:creator>PAUL SANDERS BROWN</dc:creator>
  <cp:keywords/>
  <dc:description>Final 2000-01Title I LEA allocations</dc:description>
  <cp:lastModifiedBy>phammond</cp:lastModifiedBy>
  <cp:lastPrinted>2003-05-27T15:49:23Z</cp:lastPrinted>
  <dcterms:created xsi:type="dcterms:W3CDTF">1999-01-07T21:15:13Z</dcterms:created>
  <dcterms:modified xsi:type="dcterms:W3CDTF">2003-05-27T15:50:22Z</dcterms:modified>
  <cp:category/>
  <cp:version/>
  <cp:contentType/>
  <cp:contentStatus/>
</cp:coreProperties>
</file>