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055" windowHeight="5790" activeTab="0"/>
  </bookViews>
  <sheets>
    <sheet name="Sheet1" sheetId="1" r:id="rId1"/>
  </sheets>
  <definedNames>
    <definedName name="_xlnm.Print_Area" localSheetId="0">'Sheet1'!$A$1:$G$326</definedName>
    <definedName name="_xlnm.Print_Titles" localSheetId="0">'Sheet1'!$9:$14</definedName>
  </definedNames>
  <calcPr fullCalcOnLoad="1"/>
</workbook>
</file>

<file path=xl/sharedStrings.xml><?xml version="1.0" encoding="utf-8"?>
<sst xmlns="http://schemas.openxmlformats.org/spreadsheetml/2006/main" count="342" uniqueCount="333">
  <si>
    <t>Total Local</t>
  </si>
  <si>
    <t>Total State</t>
  </si>
  <si>
    <t>Total</t>
  </si>
  <si>
    <t>Revenues</t>
  </si>
  <si>
    <t>for ABF</t>
  </si>
  <si>
    <t>DeWitt School District</t>
  </si>
  <si>
    <t>Gillett School District</t>
  </si>
  <si>
    <t>Stuttgart School District</t>
  </si>
  <si>
    <t>Humphrey School District</t>
  </si>
  <si>
    <t>Arkansas Department of Education</t>
  </si>
  <si>
    <t>LEA</t>
  </si>
  <si>
    <t>District</t>
  </si>
  <si>
    <t>Crossett School District</t>
  </si>
  <si>
    <t>Fountain Hill School District</t>
  </si>
  <si>
    <t>Hamburg School District</t>
  </si>
  <si>
    <t>Cotter School District</t>
  </si>
  <si>
    <t>Mountain Home School District</t>
  </si>
  <si>
    <t>Norfork School District</t>
  </si>
  <si>
    <t>Bentonville School District</t>
  </si>
  <si>
    <t>Decatur School District</t>
  </si>
  <si>
    <t>Gentry School District</t>
  </si>
  <si>
    <t>Gravette School District</t>
  </si>
  <si>
    <t>Rogers School District</t>
  </si>
  <si>
    <t>Siloam Springs School District</t>
  </si>
  <si>
    <t>Pea Ridge School District</t>
  </si>
  <si>
    <t>Alpena School District</t>
  </si>
  <si>
    <t>Bergman School District</t>
  </si>
  <si>
    <t>Harrison School District</t>
  </si>
  <si>
    <t>Omaha School District</t>
  </si>
  <si>
    <t>Valley Springs School District</t>
  </si>
  <si>
    <t>Lead Hill School District</t>
  </si>
  <si>
    <t>Hermitage School District</t>
  </si>
  <si>
    <t>Warren School District</t>
  </si>
  <si>
    <t>Hampton School District</t>
  </si>
  <si>
    <t>Berryville School District</t>
  </si>
  <si>
    <t>Eureka Springs School District</t>
  </si>
  <si>
    <t>Green Forest School District</t>
  </si>
  <si>
    <t>Dermott School District</t>
  </si>
  <si>
    <t>Eudora School District</t>
  </si>
  <si>
    <t>Lakeside School District</t>
  </si>
  <si>
    <t>Arkadelphia School District</t>
  </si>
  <si>
    <t>Gurdon School District</t>
  </si>
  <si>
    <t>Corning School District</t>
  </si>
  <si>
    <t>Piggott School District</t>
  </si>
  <si>
    <t>Clay County Central School District</t>
  </si>
  <si>
    <t>Concord School District</t>
  </si>
  <si>
    <t>Heber Springs School District</t>
  </si>
  <si>
    <t>Quitman School District</t>
  </si>
  <si>
    <t>West Side School District</t>
  </si>
  <si>
    <t>Wilburn School District</t>
  </si>
  <si>
    <t>Kingsland School District</t>
  </si>
  <si>
    <t>Rison School District</t>
  </si>
  <si>
    <t>Woodlawn School District</t>
  </si>
  <si>
    <t>Emerson School District</t>
  </si>
  <si>
    <t>Magnolia School District</t>
  </si>
  <si>
    <t>McNeil School District</t>
  </si>
  <si>
    <t>Taylor School District</t>
  </si>
  <si>
    <t>Waldo School District</t>
  </si>
  <si>
    <t>Walker School District</t>
  </si>
  <si>
    <t>Nemo Vista School District</t>
  </si>
  <si>
    <t>Wonderview School District</t>
  </si>
  <si>
    <t>South Conway County School Dist.</t>
  </si>
  <si>
    <t>Bay School District</t>
  </si>
  <si>
    <t>Westside School District</t>
  </si>
  <si>
    <t>Brookland School District</t>
  </si>
  <si>
    <t>Buffalo Island Central School Dist.</t>
  </si>
  <si>
    <t>Jonesboro School District</t>
  </si>
  <si>
    <t>Nettleton School District</t>
  </si>
  <si>
    <t>Valley View School District</t>
  </si>
  <si>
    <t>Riverside School District</t>
  </si>
  <si>
    <t>Alma School District</t>
  </si>
  <si>
    <t>Cedarville School District</t>
  </si>
  <si>
    <t>Mountainburg School District</t>
  </si>
  <si>
    <t>Mulberry School District</t>
  </si>
  <si>
    <t>Van Buren School District</t>
  </si>
  <si>
    <t>Crawfordsville School District</t>
  </si>
  <si>
    <t>Earle School District</t>
  </si>
  <si>
    <t>West Memphis School District</t>
  </si>
  <si>
    <t>Marion School District</t>
  </si>
  <si>
    <t>Turrell School District</t>
  </si>
  <si>
    <t>Cross County School District</t>
  </si>
  <si>
    <t>Parkin School District</t>
  </si>
  <si>
    <t>Wynne School District</t>
  </si>
  <si>
    <t>Carthage School District</t>
  </si>
  <si>
    <t>Fordyce School District</t>
  </si>
  <si>
    <t>Sparkman School District</t>
  </si>
  <si>
    <t>Arkansas City School District</t>
  </si>
  <si>
    <t>Delta Special School District</t>
  </si>
  <si>
    <t>Dumas School District</t>
  </si>
  <si>
    <t>McGehee School District</t>
  </si>
  <si>
    <t>Drew Central School District</t>
  </si>
  <si>
    <t>Monticello School District</t>
  </si>
  <si>
    <t>Conway School District</t>
  </si>
  <si>
    <t>Greenbrier School District</t>
  </si>
  <si>
    <t>Guy-Perkins School District</t>
  </si>
  <si>
    <t>Mayflower  School District</t>
  </si>
  <si>
    <t>Mt. Vernon-Enola School District</t>
  </si>
  <si>
    <t>Vilonia School District</t>
  </si>
  <si>
    <t>Altus-Denning School District</t>
  </si>
  <si>
    <t>Charleston School District</t>
  </si>
  <si>
    <t>County Line School District</t>
  </si>
  <si>
    <t>Ozark School District</t>
  </si>
  <si>
    <t>Pleasant View School District</t>
  </si>
  <si>
    <t>Mammoth Spring School District</t>
  </si>
  <si>
    <t>Salem School District</t>
  </si>
  <si>
    <t>Viola School District</t>
  </si>
  <si>
    <t>Cutter Morning Star School District</t>
  </si>
  <si>
    <t>Fountain Lake School District</t>
  </si>
  <si>
    <t>Hot Springs School District</t>
  </si>
  <si>
    <t>Jessieville School District</t>
  </si>
  <si>
    <t>Lake Hamilton School District</t>
  </si>
  <si>
    <t>Mountain Pine School District</t>
  </si>
  <si>
    <t>Poyen School District</t>
  </si>
  <si>
    <t>Sheridan School District</t>
  </si>
  <si>
    <t>Delaplaine School District</t>
  </si>
  <si>
    <t>Marmaduke School District</t>
  </si>
  <si>
    <t>Greene County Tech School District</t>
  </si>
  <si>
    <t>Paragould School District</t>
  </si>
  <si>
    <t>Blevins School District</t>
  </si>
  <si>
    <t>Hope School District</t>
  </si>
  <si>
    <t>Saratoga School District</t>
  </si>
  <si>
    <t>Spring Hill School District</t>
  </si>
  <si>
    <t>Bismarck School District</t>
  </si>
  <si>
    <t>Glen Rose School District</t>
  </si>
  <si>
    <t>Magnet Cove School District</t>
  </si>
  <si>
    <t>Malvern Special School District</t>
  </si>
  <si>
    <t>Ouachita School District</t>
  </si>
  <si>
    <t>Dierks School District</t>
  </si>
  <si>
    <t>Mineral Springs School District</t>
  </si>
  <si>
    <t>Nashville School District</t>
  </si>
  <si>
    <t>Umpire School District</t>
  </si>
  <si>
    <t>Batesville School District</t>
  </si>
  <si>
    <t>Cord-Charlotte School District</t>
  </si>
  <si>
    <t>Cushman School District</t>
  </si>
  <si>
    <t>Newark School District</t>
  </si>
  <si>
    <t>Southside School District</t>
  </si>
  <si>
    <t>Sulphur Rock School District</t>
  </si>
  <si>
    <t>Midland School District</t>
  </si>
  <si>
    <t>Calico Rock School District</t>
  </si>
  <si>
    <t>Melbourne School District</t>
  </si>
  <si>
    <t>Mount Pleasant School District</t>
  </si>
  <si>
    <t>Izard County Cons. School District</t>
  </si>
  <si>
    <t>Newport School District</t>
  </si>
  <si>
    <t>Swifton School District</t>
  </si>
  <si>
    <t>Jackson County School District</t>
  </si>
  <si>
    <t>Altheimer Unified School District</t>
  </si>
  <si>
    <t>Dollarway School District</t>
  </si>
  <si>
    <t>Pine Bluff School District</t>
  </si>
  <si>
    <t>Watson Chapel School District</t>
  </si>
  <si>
    <t>White Hall School District</t>
  </si>
  <si>
    <t>Clarksville School District</t>
  </si>
  <si>
    <t>Lamar School District</t>
  </si>
  <si>
    <t>Oark School District</t>
  </si>
  <si>
    <t>Bradley School District</t>
  </si>
  <si>
    <t>Lewisville School District</t>
  </si>
  <si>
    <t>Stamps School District</t>
  </si>
  <si>
    <t>Black Rock School District</t>
  </si>
  <si>
    <t>Hoxie Consolidated School District</t>
  </si>
  <si>
    <t>Lynn School District</t>
  </si>
  <si>
    <t>Sloan-Hendrix School District</t>
  </si>
  <si>
    <t>River Valley School District</t>
  </si>
  <si>
    <t>Walnut Ridge School District</t>
  </si>
  <si>
    <t>Lee County School District</t>
  </si>
  <si>
    <t>Gould School District</t>
  </si>
  <si>
    <t>Grady School District</t>
  </si>
  <si>
    <t>Star City School District</t>
  </si>
  <si>
    <t>Ashdown School District</t>
  </si>
  <si>
    <t>Foreman School District</t>
  </si>
  <si>
    <t>Booneville School District</t>
  </si>
  <si>
    <t>Magazine School District</t>
  </si>
  <si>
    <t>Paris School District</t>
  </si>
  <si>
    <t>Scranton School District</t>
  </si>
  <si>
    <t>Lonoke School District</t>
  </si>
  <si>
    <t>England School District</t>
  </si>
  <si>
    <t>Carlisle School District</t>
  </si>
  <si>
    <t>Cabot School District</t>
  </si>
  <si>
    <t>Huntsville School District</t>
  </si>
  <si>
    <t>Kingston School District</t>
  </si>
  <si>
    <t>St. Paul School District</t>
  </si>
  <si>
    <t>Flippin School District</t>
  </si>
  <si>
    <t>Yellville-Summit School District</t>
  </si>
  <si>
    <t>Marion County Rural School District</t>
  </si>
  <si>
    <t>Bright Star School District</t>
  </si>
  <si>
    <t>Genoa Central School District</t>
  </si>
  <si>
    <t>Fouke School District</t>
  </si>
  <si>
    <t>Texarkana School District</t>
  </si>
  <si>
    <t>Armorel School District</t>
  </si>
  <si>
    <t>Blytheville School District</t>
  </si>
  <si>
    <t>S. Mississippi County School Dist.</t>
  </si>
  <si>
    <t>Gosnell School District</t>
  </si>
  <si>
    <t>Manila School District</t>
  </si>
  <si>
    <t>Osceola School District</t>
  </si>
  <si>
    <t>Brinkley School District</t>
  </si>
  <si>
    <t>Clarendon School District</t>
  </si>
  <si>
    <t>Holly Grove School District</t>
  </si>
  <si>
    <t>Caddo Hills School District</t>
  </si>
  <si>
    <t>Mount Ida School District</t>
  </si>
  <si>
    <t>Oden School District</t>
  </si>
  <si>
    <t>Emmet School District</t>
  </si>
  <si>
    <t>Prescott School District</t>
  </si>
  <si>
    <t>Nevada School District</t>
  </si>
  <si>
    <t>Deer School District</t>
  </si>
  <si>
    <t>Jasper School District</t>
  </si>
  <si>
    <t>Mt. Judea School District</t>
  </si>
  <si>
    <t>Western Grove School District</t>
  </si>
  <si>
    <t>Bearden School District</t>
  </si>
  <si>
    <t>Camden Fairview School District</t>
  </si>
  <si>
    <t>Harmony Grove School District</t>
  </si>
  <si>
    <t>Stephens School District</t>
  </si>
  <si>
    <t>East End School District</t>
  </si>
  <si>
    <t>Perry-Casa  School District</t>
  </si>
  <si>
    <t>Perryville School District</t>
  </si>
  <si>
    <t>Barton-Lexa School District</t>
  </si>
  <si>
    <t>Elaine School District</t>
  </si>
  <si>
    <t>Helena-W. Helena School District</t>
  </si>
  <si>
    <t>Marvell School District</t>
  </si>
  <si>
    <t>Lakeview School District</t>
  </si>
  <si>
    <t>Delight School District</t>
  </si>
  <si>
    <t>Centerpoint School District</t>
  </si>
  <si>
    <t>Kirby School District</t>
  </si>
  <si>
    <t>Murfreesboro School District</t>
  </si>
  <si>
    <t>Harrisburg School District</t>
  </si>
  <si>
    <t>Marked Tree School District</t>
  </si>
  <si>
    <t>Trumann School District</t>
  </si>
  <si>
    <t>Weiner School District</t>
  </si>
  <si>
    <t>East Poinsett County School District</t>
  </si>
  <si>
    <t>Acorn School District</t>
  </si>
  <si>
    <t>Hatfield School District</t>
  </si>
  <si>
    <t>Mena School District</t>
  </si>
  <si>
    <t>Van-Cove School District</t>
  </si>
  <si>
    <t>Wickes School District</t>
  </si>
  <si>
    <t>Atkins School District</t>
  </si>
  <si>
    <t>Dover School District</t>
  </si>
  <si>
    <t>Hector School District</t>
  </si>
  <si>
    <t>Pottsville School District</t>
  </si>
  <si>
    <t>Russellville School District</t>
  </si>
  <si>
    <t>Des Arc School District</t>
  </si>
  <si>
    <t>De Valls Bluff School District</t>
  </si>
  <si>
    <t>Hazen School District</t>
  </si>
  <si>
    <t>Little Rock School District</t>
  </si>
  <si>
    <t>North Little Rock School District</t>
  </si>
  <si>
    <t>Pulaski Co. Spec. School District</t>
  </si>
  <si>
    <t>Biggers-Reyno School District</t>
  </si>
  <si>
    <t>Maynard School District</t>
  </si>
  <si>
    <t>Pocahontas School District</t>
  </si>
  <si>
    <t>Randolph County School District</t>
  </si>
  <si>
    <t>Forrest City School District</t>
  </si>
  <si>
    <t>Hughes School District</t>
  </si>
  <si>
    <t>Palestine-Wheatley School District</t>
  </si>
  <si>
    <t>Bauxite School District</t>
  </si>
  <si>
    <t>Benton School District</t>
  </si>
  <si>
    <t>Bryant School District</t>
  </si>
  <si>
    <t>Paron School District</t>
  </si>
  <si>
    <t>Waldron School District</t>
  </si>
  <si>
    <t>Leslie School District</t>
  </si>
  <si>
    <t>Marshall School District</t>
  </si>
  <si>
    <t>St. Joe School District</t>
  </si>
  <si>
    <t>Witts Springs School District</t>
  </si>
  <si>
    <t>Fort Smith School District</t>
  </si>
  <si>
    <t>Greenwood School District</t>
  </si>
  <si>
    <t>Hackett School District</t>
  </si>
  <si>
    <t>Hartford School District</t>
  </si>
  <si>
    <t>Lavaca School District</t>
  </si>
  <si>
    <t>Mansfield School District</t>
  </si>
  <si>
    <t>DeQueen School District</t>
  </si>
  <si>
    <t>Horatio School District</t>
  </si>
  <si>
    <t>Lockesburg School District</t>
  </si>
  <si>
    <t>Cave City School District</t>
  </si>
  <si>
    <t>Evening Shade School District</t>
  </si>
  <si>
    <t>Highland School District</t>
  </si>
  <si>
    <t>Williford School District</t>
  </si>
  <si>
    <t>Mountain View School District</t>
  </si>
  <si>
    <t>Stone County School District</t>
  </si>
  <si>
    <t>Rural Special School District</t>
  </si>
  <si>
    <t>El Dorado School District</t>
  </si>
  <si>
    <t>Huttig School District</t>
  </si>
  <si>
    <t>Junction City School District</t>
  </si>
  <si>
    <t>Mount Holly School District</t>
  </si>
  <si>
    <t>Norphlet School District</t>
  </si>
  <si>
    <t>Parkers Chapel School District</t>
  </si>
  <si>
    <t>Smackover School District</t>
  </si>
  <si>
    <t>Strong School District</t>
  </si>
  <si>
    <t>Union School District</t>
  </si>
  <si>
    <t>Alread School District</t>
  </si>
  <si>
    <t>Clinton School District</t>
  </si>
  <si>
    <t>Scotland School District</t>
  </si>
  <si>
    <t>Shirley School District</t>
  </si>
  <si>
    <t>South Side Bee Branch School Dist.</t>
  </si>
  <si>
    <t>Elkins School District</t>
  </si>
  <si>
    <t>Farmington School District</t>
  </si>
  <si>
    <t>Fayetteville School District</t>
  </si>
  <si>
    <t>Greenland School District</t>
  </si>
  <si>
    <t>Lincoln School District</t>
  </si>
  <si>
    <t>Prairie Grove School District</t>
  </si>
  <si>
    <t>Springdale School District</t>
  </si>
  <si>
    <t>West Fork School District</t>
  </si>
  <si>
    <t>Winslow School District</t>
  </si>
  <si>
    <t>Bald Knob School District</t>
  </si>
  <si>
    <t>Beebe School District</t>
  </si>
  <si>
    <t>Bradford School District</t>
  </si>
  <si>
    <t>White County Central School Dist.</t>
  </si>
  <si>
    <t>Riverview School District</t>
  </si>
  <si>
    <t>McRae School District</t>
  </si>
  <si>
    <t>Pangburn High School</t>
  </si>
  <si>
    <t>Rose Bud School District</t>
  </si>
  <si>
    <t>Searcy School District</t>
  </si>
  <si>
    <t>Augusta School District</t>
  </si>
  <si>
    <t>Cotton Plant School District</t>
  </si>
  <si>
    <t>McCrory School District</t>
  </si>
  <si>
    <t>Danville School District</t>
  </si>
  <si>
    <t>Dardanelle School District</t>
  </si>
  <si>
    <t>Fourche Valley School District</t>
  </si>
  <si>
    <t>Ola School District</t>
  </si>
  <si>
    <t>Plainview Rover School District</t>
  </si>
  <si>
    <t>Western Yell County School District</t>
  </si>
  <si>
    <t>State Total</t>
  </si>
  <si>
    <t>Calculation of Act 1738 Exemption</t>
  </si>
  <si>
    <t>Line 15</t>
  </si>
  <si>
    <t>Line 16</t>
  </si>
  <si>
    <t>State &amp; Local</t>
  </si>
  <si>
    <t>1 Percent</t>
  </si>
  <si>
    <t>of</t>
  </si>
  <si>
    <t xml:space="preserve">Greater of </t>
  </si>
  <si>
    <t>or 1 Percent</t>
  </si>
  <si>
    <t>Column (1)</t>
  </si>
  <si>
    <t>Column (2)</t>
  </si>
  <si>
    <t>Column (3)</t>
  </si>
  <si>
    <t>Column (4)</t>
  </si>
  <si>
    <t>Column (5)</t>
  </si>
  <si>
    <t>State Aid Notice, May 16, 2002</t>
  </si>
  <si>
    <t>Lines 15 and 16</t>
  </si>
  <si>
    <t>Note:  If a contractual or project obligation is less than Column (5),</t>
  </si>
  <si>
    <t xml:space="preserve">           the requirements of Act 1738 of 2003 do not apply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</si>
</sst>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_);[Red]\(0\)"/>
  </numFmts>
  <fonts count="5">
    <font>
      <sz val="10"/>
      <name val="Arial"/>
      <family val="0"/>
    </font>
    <font>
      <b/>
      <sz val="12"/>
      <color indexed="8"/>
      <name val="Tahoma"/>
      <family val="2"/>
    </font>
    <font>
      <sz val="12"/>
      <name val="Tahoma"/>
      <family val="2"/>
    </font>
    <font>
      <sz val="12"/>
      <color indexed="8"/>
      <name val="Tahoma"/>
      <family val="2"/>
    </font>
    <font>
      <b/>
      <sz val="12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5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65" fontId="2" fillId="0" borderId="0" xfId="15" applyNumberFormat="1" applyFont="1" applyAlignment="1">
      <alignment/>
    </xf>
    <xf numFmtId="38" fontId="2" fillId="0" borderId="0" xfId="15" applyNumberFormat="1" applyFont="1" applyAlignment="1">
      <alignment/>
    </xf>
    <xf numFmtId="38" fontId="2" fillId="0" borderId="0" xfId="0" applyNumberFormat="1" applyFont="1" applyAlignment="1">
      <alignment/>
    </xf>
    <xf numFmtId="167" fontId="4" fillId="0" borderId="0" xfId="17" applyNumberFormat="1" applyFont="1" applyAlignment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0"/>
  <sheetViews>
    <sheetView tabSelected="1" view="pageBreakPreview" zoomScale="60" workbookViewId="0" topLeftCell="A1">
      <selection activeCell="B7" sqref="B7"/>
    </sheetView>
  </sheetViews>
  <sheetFormatPr defaultColWidth="9.140625" defaultRowHeight="12.75"/>
  <cols>
    <col min="1" max="1" width="13.421875" style="2" customWidth="1"/>
    <col min="2" max="2" width="38.00390625" style="2" bestFit="1" customWidth="1"/>
    <col min="3" max="3" width="16.8515625" style="2" bestFit="1" customWidth="1"/>
    <col min="4" max="4" width="18.28125" style="2" bestFit="1" customWidth="1"/>
    <col min="5" max="6" width="17.00390625" style="2" bestFit="1" customWidth="1"/>
    <col min="7" max="7" width="16.28125" style="2" bestFit="1" customWidth="1"/>
    <col min="8" max="11" width="9.140625" style="2" customWidth="1"/>
    <col min="12" max="12" width="16.8515625" style="2" bestFit="1" customWidth="1"/>
    <col min="13" max="16384" width="9.140625" style="2" customWidth="1"/>
  </cols>
  <sheetData>
    <row r="1" spans="1:7" ht="15">
      <c r="A1" s="13" t="s">
        <v>9</v>
      </c>
      <c r="B1" s="13"/>
      <c r="C1" s="13"/>
      <c r="D1" s="13"/>
      <c r="E1" s="13"/>
      <c r="F1" s="13"/>
      <c r="G1" s="13"/>
    </row>
    <row r="2" spans="1:7" ht="15">
      <c r="A2" s="13" t="s">
        <v>329</v>
      </c>
      <c r="B2" s="13"/>
      <c r="C2" s="13"/>
      <c r="D2" s="13"/>
      <c r="E2" s="13"/>
      <c r="F2" s="13"/>
      <c r="G2" s="13"/>
    </row>
    <row r="3" spans="1:7" ht="15">
      <c r="A3" s="14" t="s">
        <v>330</v>
      </c>
      <c r="B3" s="14"/>
      <c r="C3" s="14"/>
      <c r="D3" s="14"/>
      <c r="E3" s="14"/>
      <c r="F3" s="14"/>
      <c r="G3" s="14"/>
    </row>
    <row r="4" spans="1:7" ht="15">
      <c r="A4" s="14" t="s">
        <v>316</v>
      </c>
      <c r="B4" s="14"/>
      <c r="C4" s="14"/>
      <c r="D4" s="14"/>
      <c r="E4" s="14"/>
      <c r="F4" s="14"/>
      <c r="G4" s="14"/>
    </row>
    <row r="5" ht="15">
      <c r="A5" s="1"/>
    </row>
    <row r="6" ht="15">
      <c r="A6" s="1" t="s">
        <v>331</v>
      </c>
    </row>
    <row r="7" ht="15">
      <c r="A7" s="1" t="s">
        <v>332</v>
      </c>
    </row>
    <row r="8" ht="15">
      <c r="A8" s="1"/>
    </row>
    <row r="9" spans="1:7" ht="15">
      <c r="A9" s="1"/>
      <c r="C9" s="8" t="s">
        <v>324</v>
      </c>
      <c r="D9" s="8" t="s">
        <v>325</v>
      </c>
      <c r="E9" s="8" t="s">
        <v>326</v>
      </c>
      <c r="F9" s="8" t="s">
        <v>327</v>
      </c>
      <c r="G9" s="8" t="s">
        <v>328</v>
      </c>
    </row>
    <row r="10" spans="3:6" ht="15">
      <c r="C10" s="8" t="s">
        <v>317</v>
      </c>
      <c r="D10" s="8" t="s">
        <v>318</v>
      </c>
      <c r="E10" s="8" t="s">
        <v>2</v>
      </c>
      <c r="F10" s="8" t="s">
        <v>320</v>
      </c>
    </row>
    <row r="11" spans="3:7" ht="15">
      <c r="C11" s="8" t="s">
        <v>0</v>
      </c>
      <c r="D11" s="8" t="s">
        <v>1</v>
      </c>
      <c r="E11" s="8" t="s">
        <v>319</v>
      </c>
      <c r="F11" s="8" t="s">
        <v>321</v>
      </c>
      <c r="G11" s="8" t="s">
        <v>322</v>
      </c>
    </row>
    <row r="12" spans="1:7" ht="15">
      <c r="A12" s="3"/>
      <c r="B12" s="3"/>
      <c r="C12" s="8" t="s">
        <v>3</v>
      </c>
      <c r="D12" s="8" t="s">
        <v>3</v>
      </c>
      <c r="E12" s="8" t="s">
        <v>3</v>
      </c>
      <c r="F12" s="8" t="s">
        <v>2</v>
      </c>
      <c r="G12" s="12">
        <v>75000</v>
      </c>
    </row>
    <row r="13" spans="1:7" ht="15">
      <c r="A13" s="4" t="s">
        <v>10</v>
      </c>
      <c r="B13" s="4" t="s">
        <v>11</v>
      </c>
      <c r="C13" s="8" t="s">
        <v>4</v>
      </c>
      <c r="D13" s="8" t="s">
        <v>4</v>
      </c>
      <c r="E13" s="8" t="s">
        <v>4</v>
      </c>
      <c r="F13" s="8" t="s">
        <v>319</v>
      </c>
      <c r="G13" s="8" t="s">
        <v>323</v>
      </c>
    </row>
    <row r="15" spans="1:7" ht="15">
      <c r="A15" s="5">
        <v>101000</v>
      </c>
      <c r="B15" s="2" t="s">
        <v>5</v>
      </c>
      <c r="C15" s="10">
        <v>1893518</v>
      </c>
      <c r="D15" s="10">
        <v>3531812</v>
      </c>
      <c r="E15" s="11">
        <f>+C15+D15</f>
        <v>5425330</v>
      </c>
      <c r="F15" s="11">
        <f>+E15*0.01</f>
        <v>54253.3</v>
      </c>
      <c r="G15" s="11">
        <f>IF(F15&gt;=G$12,F15,IF(F15&lt;G$12,G$12))</f>
        <v>75000</v>
      </c>
    </row>
    <row r="16" spans="1:7" ht="15">
      <c r="A16" s="5">
        <v>102000</v>
      </c>
      <c r="B16" s="2" t="s">
        <v>6</v>
      </c>
      <c r="C16" s="10">
        <v>540518</v>
      </c>
      <c r="D16" s="10">
        <v>759675</v>
      </c>
      <c r="E16" s="11">
        <f aca="true" t="shared" si="0" ref="E16:E79">+C16+D16</f>
        <v>1300193</v>
      </c>
      <c r="F16" s="11">
        <f aca="true" t="shared" si="1" ref="F16:F79">+E16*0.01</f>
        <v>13001.93</v>
      </c>
      <c r="G16" s="11">
        <f aca="true" t="shared" si="2" ref="G16:G79">IF(F16&gt;=G$12,F16,IF(F16&lt;G$12,G$12))</f>
        <v>75000</v>
      </c>
    </row>
    <row r="17" spans="1:7" ht="15">
      <c r="A17" s="5">
        <v>104000</v>
      </c>
      <c r="B17" s="2" t="s">
        <v>7</v>
      </c>
      <c r="C17" s="10">
        <v>3155035</v>
      </c>
      <c r="D17" s="10">
        <v>5710585</v>
      </c>
      <c r="E17" s="11">
        <f t="shared" si="0"/>
        <v>8865620</v>
      </c>
      <c r="F17" s="11">
        <f t="shared" si="1"/>
        <v>88656.2</v>
      </c>
      <c r="G17" s="11">
        <f t="shared" si="2"/>
        <v>88656.2</v>
      </c>
    </row>
    <row r="18" spans="1:7" ht="15">
      <c r="A18" s="5">
        <v>105000</v>
      </c>
      <c r="B18" s="2" t="s">
        <v>8</v>
      </c>
      <c r="C18" s="10">
        <v>312435</v>
      </c>
      <c r="D18" s="10">
        <v>1107723</v>
      </c>
      <c r="E18" s="11">
        <f t="shared" si="0"/>
        <v>1420158</v>
      </c>
      <c r="F18" s="11">
        <f t="shared" si="1"/>
        <v>14201.58</v>
      </c>
      <c r="G18" s="11">
        <f t="shared" si="2"/>
        <v>75000</v>
      </c>
    </row>
    <row r="19" spans="1:7" ht="15">
      <c r="A19" s="6">
        <v>201000</v>
      </c>
      <c r="B19" s="2" t="s">
        <v>12</v>
      </c>
      <c r="C19" s="10">
        <v>4455243</v>
      </c>
      <c r="D19" s="10">
        <v>6984823</v>
      </c>
      <c r="E19" s="11">
        <f t="shared" si="0"/>
        <v>11440066</v>
      </c>
      <c r="F19" s="11">
        <f t="shared" si="1"/>
        <v>114400.66</v>
      </c>
      <c r="G19" s="11">
        <f t="shared" si="2"/>
        <v>114400.66</v>
      </c>
    </row>
    <row r="20" spans="1:7" ht="15">
      <c r="A20" s="6">
        <v>202000</v>
      </c>
      <c r="B20" s="2" t="s">
        <v>13</v>
      </c>
      <c r="C20" s="10">
        <v>283967</v>
      </c>
      <c r="D20" s="10">
        <v>962648</v>
      </c>
      <c r="E20" s="11">
        <f t="shared" si="0"/>
        <v>1246615</v>
      </c>
      <c r="F20" s="11">
        <f t="shared" si="1"/>
        <v>12466.15</v>
      </c>
      <c r="G20" s="11">
        <f t="shared" si="2"/>
        <v>75000</v>
      </c>
    </row>
    <row r="21" spans="1:7" ht="15">
      <c r="A21" s="6">
        <v>203000</v>
      </c>
      <c r="B21" s="2" t="s">
        <v>14</v>
      </c>
      <c r="C21" s="10">
        <v>1793911</v>
      </c>
      <c r="D21" s="10">
        <v>5713991</v>
      </c>
      <c r="E21" s="11">
        <f t="shared" si="0"/>
        <v>7507902</v>
      </c>
      <c r="F21" s="11">
        <f t="shared" si="1"/>
        <v>75079.02</v>
      </c>
      <c r="G21" s="11">
        <f t="shared" si="2"/>
        <v>75079.02</v>
      </c>
    </row>
    <row r="22" spans="1:7" ht="15">
      <c r="A22" s="6">
        <v>302000</v>
      </c>
      <c r="B22" s="2" t="s">
        <v>15</v>
      </c>
      <c r="C22" s="11">
        <v>701465</v>
      </c>
      <c r="D22" s="11">
        <v>2217887</v>
      </c>
      <c r="E22" s="11">
        <f t="shared" si="0"/>
        <v>2919352</v>
      </c>
      <c r="F22" s="11">
        <f t="shared" si="1"/>
        <v>29193.52</v>
      </c>
      <c r="G22" s="11">
        <f t="shared" si="2"/>
        <v>75000</v>
      </c>
    </row>
    <row r="23" spans="1:7" ht="15">
      <c r="A23" s="6">
        <v>303000</v>
      </c>
      <c r="B23" s="2" t="s">
        <v>16</v>
      </c>
      <c r="C23" s="11">
        <v>8245173</v>
      </c>
      <c r="D23" s="11">
        <v>9359114</v>
      </c>
      <c r="E23" s="11">
        <f t="shared" si="0"/>
        <v>17604287</v>
      </c>
      <c r="F23" s="11">
        <f t="shared" si="1"/>
        <v>176042.87</v>
      </c>
      <c r="G23" s="11">
        <f t="shared" si="2"/>
        <v>176042.87</v>
      </c>
    </row>
    <row r="24" spans="1:7" ht="15">
      <c r="A24" s="6">
        <v>304000</v>
      </c>
      <c r="B24" s="2" t="s">
        <v>17</v>
      </c>
      <c r="C24" s="11">
        <v>750863</v>
      </c>
      <c r="D24" s="11">
        <v>1446365</v>
      </c>
      <c r="E24" s="11">
        <f t="shared" si="0"/>
        <v>2197228</v>
      </c>
      <c r="F24" s="11">
        <f t="shared" si="1"/>
        <v>21972.28</v>
      </c>
      <c r="G24" s="11">
        <f t="shared" si="2"/>
        <v>75000</v>
      </c>
    </row>
    <row r="25" spans="1:7" ht="15">
      <c r="A25" s="6">
        <v>401000</v>
      </c>
      <c r="B25" s="2" t="s">
        <v>18</v>
      </c>
      <c r="C25" s="11">
        <v>16208510</v>
      </c>
      <c r="D25" s="11">
        <v>18262515</v>
      </c>
      <c r="E25" s="11">
        <f t="shared" si="0"/>
        <v>34471025</v>
      </c>
      <c r="F25" s="11">
        <f t="shared" si="1"/>
        <v>344710.25</v>
      </c>
      <c r="G25" s="11">
        <f t="shared" si="2"/>
        <v>344710.25</v>
      </c>
    </row>
    <row r="26" spans="1:7" ht="15">
      <c r="A26" s="6">
        <v>402000</v>
      </c>
      <c r="B26" s="2" t="s">
        <v>19</v>
      </c>
      <c r="C26" s="11">
        <v>905430</v>
      </c>
      <c r="D26" s="11">
        <v>1765671</v>
      </c>
      <c r="E26" s="11">
        <f t="shared" si="0"/>
        <v>2671101</v>
      </c>
      <c r="F26" s="11">
        <f t="shared" si="1"/>
        <v>26711.010000000002</v>
      </c>
      <c r="G26" s="11">
        <f t="shared" si="2"/>
        <v>75000</v>
      </c>
    </row>
    <row r="27" spans="1:7" ht="15">
      <c r="A27" s="6">
        <v>403000</v>
      </c>
      <c r="B27" s="2" t="s">
        <v>20</v>
      </c>
      <c r="C27" s="11">
        <v>2744854</v>
      </c>
      <c r="D27" s="11">
        <v>3361915</v>
      </c>
      <c r="E27" s="11">
        <f t="shared" si="0"/>
        <v>6106769</v>
      </c>
      <c r="F27" s="11">
        <f t="shared" si="1"/>
        <v>61067.69</v>
      </c>
      <c r="G27" s="11">
        <f t="shared" si="2"/>
        <v>75000</v>
      </c>
    </row>
    <row r="28" spans="1:7" ht="15">
      <c r="A28" s="6">
        <v>404000</v>
      </c>
      <c r="B28" s="2" t="s">
        <v>21</v>
      </c>
      <c r="C28" s="11">
        <v>3453614</v>
      </c>
      <c r="D28" s="11">
        <v>3201258</v>
      </c>
      <c r="E28" s="11">
        <f t="shared" si="0"/>
        <v>6654872</v>
      </c>
      <c r="F28" s="11">
        <f t="shared" si="1"/>
        <v>66548.72</v>
      </c>
      <c r="G28" s="11">
        <f t="shared" si="2"/>
        <v>75000</v>
      </c>
    </row>
    <row r="29" spans="1:7" ht="15">
      <c r="A29" s="6">
        <v>405000</v>
      </c>
      <c r="B29" s="2" t="s">
        <v>22</v>
      </c>
      <c r="C29" s="11">
        <v>19492543</v>
      </c>
      <c r="D29" s="11">
        <v>33114384</v>
      </c>
      <c r="E29" s="11">
        <f t="shared" si="0"/>
        <v>52606927</v>
      </c>
      <c r="F29" s="11">
        <f t="shared" si="1"/>
        <v>526069.27</v>
      </c>
      <c r="G29" s="11">
        <f t="shared" si="2"/>
        <v>526069.27</v>
      </c>
    </row>
    <row r="30" spans="1:7" ht="15">
      <c r="A30" s="6">
        <v>406000</v>
      </c>
      <c r="B30" s="2" t="s">
        <v>23</v>
      </c>
      <c r="C30" s="11">
        <v>4731435</v>
      </c>
      <c r="D30" s="11">
        <v>8983832</v>
      </c>
      <c r="E30" s="11">
        <f t="shared" si="0"/>
        <v>13715267</v>
      </c>
      <c r="F30" s="11">
        <f t="shared" si="1"/>
        <v>137152.67</v>
      </c>
      <c r="G30" s="11">
        <f t="shared" si="2"/>
        <v>137152.67</v>
      </c>
    </row>
    <row r="31" spans="1:7" ht="15">
      <c r="A31" s="6">
        <v>407000</v>
      </c>
      <c r="B31" s="2" t="s">
        <v>24</v>
      </c>
      <c r="C31" s="11">
        <v>1184718</v>
      </c>
      <c r="D31" s="11">
        <v>4212373</v>
      </c>
      <c r="E31" s="11">
        <f t="shared" si="0"/>
        <v>5397091</v>
      </c>
      <c r="F31" s="11">
        <f t="shared" si="1"/>
        <v>53970.91</v>
      </c>
      <c r="G31" s="11">
        <f t="shared" si="2"/>
        <v>75000</v>
      </c>
    </row>
    <row r="32" spans="1:7" ht="15">
      <c r="A32" s="6">
        <v>501000</v>
      </c>
      <c r="B32" s="2" t="s">
        <v>25</v>
      </c>
      <c r="C32" s="11">
        <v>445197</v>
      </c>
      <c r="D32" s="11">
        <v>2071533</v>
      </c>
      <c r="E32" s="11">
        <f t="shared" si="0"/>
        <v>2516730</v>
      </c>
      <c r="F32" s="11">
        <f t="shared" si="1"/>
        <v>25167.3</v>
      </c>
      <c r="G32" s="11">
        <f t="shared" si="2"/>
        <v>75000</v>
      </c>
    </row>
    <row r="33" spans="1:7" ht="15">
      <c r="A33" s="6">
        <v>502000</v>
      </c>
      <c r="B33" s="2" t="s">
        <v>26</v>
      </c>
      <c r="C33" s="11">
        <v>663731</v>
      </c>
      <c r="D33" s="11">
        <v>3384743</v>
      </c>
      <c r="E33" s="11">
        <f t="shared" si="0"/>
        <v>4048474</v>
      </c>
      <c r="F33" s="11">
        <f t="shared" si="1"/>
        <v>40484.74</v>
      </c>
      <c r="G33" s="11">
        <f t="shared" si="2"/>
        <v>75000</v>
      </c>
    </row>
    <row r="34" spans="1:7" ht="15">
      <c r="A34" s="6">
        <v>503000</v>
      </c>
      <c r="B34" s="2" t="s">
        <v>27</v>
      </c>
      <c r="C34" s="11">
        <v>5252746</v>
      </c>
      <c r="D34" s="11">
        <v>7633281</v>
      </c>
      <c r="E34" s="11">
        <f t="shared" si="0"/>
        <v>12886027</v>
      </c>
      <c r="F34" s="11">
        <f t="shared" si="1"/>
        <v>128860.27</v>
      </c>
      <c r="G34" s="11">
        <f t="shared" si="2"/>
        <v>128860.27</v>
      </c>
    </row>
    <row r="35" spans="1:7" ht="15">
      <c r="A35" s="6">
        <v>504000</v>
      </c>
      <c r="B35" s="2" t="s">
        <v>28</v>
      </c>
      <c r="C35" s="11">
        <v>492775</v>
      </c>
      <c r="D35" s="11">
        <v>1416125</v>
      </c>
      <c r="E35" s="11">
        <f t="shared" si="0"/>
        <v>1908900</v>
      </c>
      <c r="F35" s="11">
        <f t="shared" si="1"/>
        <v>19089</v>
      </c>
      <c r="G35" s="11">
        <f t="shared" si="2"/>
        <v>75000</v>
      </c>
    </row>
    <row r="36" spans="1:7" ht="15">
      <c r="A36" s="6">
        <v>505000</v>
      </c>
      <c r="B36" s="2" t="s">
        <v>29</v>
      </c>
      <c r="C36" s="11">
        <v>788438</v>
      </c>
      <c r="D36" s="11">
        <v>3339483</v>
      </c>
      <c r="E36" s="11">
        <f t="shared" si="0"/>
        <v>4127921</v>
      </c>
      <c r="F36" s="11">
        <f t="shared" si="1"/>
        <v>41279.21</v>
      </c>
      <c r="G36" s="11">
        <f t="shared" si="2"/>
        <v>75000</v>
      </c>
    </row>
    <row r="37" spans="1:7" ht="15">
      <c r="A37" s="6">
        <v>506000</v>
      </c>
      <c r="B37" s="2" t="s">
        <v>30</v>
      </c>
      <c r="C37" s="11">
        <v>628620</v>
      </c>
      <c r="D37" s="11">
        <v>1207459</v>
      </c>
      <c r="E37" s="11">
        <f t="shared" si="0"/>
        <v>1836079</v>
      </c>
      <c r="F37" s="11">
        <f t="shared" si="1"/>
        <v>18360.79</v>
      </c>
      <c r="G37" s="11">
        <f t="shared" si="2"/>
        <v>75000</v>
      </c>
    </row>
    <row r="38" spans="1:7" ht="15">
      <c r="A38" s="6">
        <v>601000</v>
      </c>
      <c r="B38" s="2" t="s">
        <v>31</v>
      </c>
      <c r="C38" s="11">
        <v>605755</v>
      </c>
      <c r="D38" s="11">
        <v>2040962</v>
      </c>
      <c r="E38" s="11">
        <f t="shared" si="0"/>
        <v>2646717</v>
      </c>
      <c r="F38" s="11">
        <f t="shared" si="1"/>
        <v>26467.170000000002</v>
      </c>
      <c r="G38" s="11">
        <f t="shared" si="2"/>
        <v>75000</v>
      </c>
    </row>
    <row r="39" spans="1:7" ht="15">
      <c r="A39" s="6">
        <v>602000</v>
      </c>
      <c r="B39" s="2" t="s">
        <v>32</v>
      </c>
      <c r="C39" s="11">
        <v>1679290</v>
      </c>
      <c r="D39" s="11">
        <v>5699819</v>
      </c>
      <c r="E39" s="11">
        <f t="shared" si="0"/>
        <v>7379109</v>
      </c>
      <c r="F39" s="11">
        <f t="shared" si="1"/>
        <v>73791.09</v>
      </c>
      <c r="G39" s="11">
        <f t="shared" si="2"/>
        <v>75000</v>
      </c>
    </row>
    <row r="40" spans="1:7" ht="15">
      <c r="A40" s="6">
        <v>701000</v>
      </c>
      <c r="B40" s="2" t="s">
        <v>33</v>
      </c>
      <c r="C40" s="11">
        <v>1772635</v>
      </c>
      <c r="D40" s="11">
        <v>2209853</v>
      </c>
      <c r="E40" s="11">
        <f t="shared" si="0"/>
        <v>3982488</v>
      </c>
      <c r="F40" s="11">
        <f t="shared" si="1"/>
        <v>39824.88</v>
      </c>
      <c r="G40" s="11">
        <f t="shared" si="2"/>
        <v>75000</v>
      </c>
    </row>
    <row r="41" spans="1:7" ht="15">
      <c r="A41" s="6">
        <v>801000</v>
      </c>
      <c r="B41" s="2" t="s">
        <v>34</v>
      </c>
      <c r="C41" s="11">
        <v>2320342</v>
      </c>
      <c r="D41" s="11">
        <v>5337567</v>
      </c>
      <c r="E41" s="11">
        <f t="shared" si="0"/>
        <v>7657909</v>
      </c>
      <c r="F41" s="11">
        <f t="shared" si="1"/>
        <v>76579.09</v>
      </c>
      <c r="G41" s="11">
        <f t="shared" si="2"/>
        <v>76579.09</v>
      </c>
    </row>
    <row r="42" spans="1:7" ht="15">
      <c r="A42" s="6">
        <v>802000</v>
      </c>
      <c r="B42" s="2" t="s">
        <v>35</v>
      </c>
      <c r="C42" s="11">
        <v>3500928</v>
      </c>
      <c r="D42" s="11">
        <v>207320</v>
      </c>
      <c r="E42" s="11">
        <f t="shared" si="0"/>
        <v>3708248</v>
      </c>
      <c r="F42" s="11">
        <f t="shared" si="1"/>
        <v>37082.48</v>
      </c>
      <c r="G42" s="11">
        <f t="shared" si="2"/>
        <v>75000</v>
      </c>
    </row>
    <row r="43" spans="1:7" ht="15">
      <c r="A43" s="6">
        <v>803000</v>
      </c>
      <c r="B43" s="2" t="s">
        <v>36</v>
      </c>
      <c r="C43" s="11">
        <v>1319896</v>
      </c>
      <c r="D43" s="11">
        <v>4278111</v>
      </c>
      <c r="E43" s="11">
        <f t="shared" si="0"/>
        <v>5598007</v>
      </c>
      <c r="F43" s="11">
        <f t="shared" si="1"/>
        <v>55980.07</v>
      </c>
      <c r="G43" s="11">
        <f t="shared" si="2"/>
        <v>75000</v>
      </c>
    </row>
    <row r="44" spans="1:7" ht="15">
      <c r="A44" s="6">
        <v>901000</v>
      </c>
      <c r="B44" s="2" t="s">
        <v>37</v>
      </c>
      <c r="C44" s="11">
        <v>830175</v>
      </c>
      <c r="D44" s="11">
        <v>3017788</v>
      </c>
      <c r="E44" s="11">
        <f t="shared" si="0"/>
        <v>3847963</v>
      </c>
      <c r="F44" s="11">
        <f t="shared" si="1"/>
        <v>38479.63</v>
      </c>
      <c r="G44" s="11">
        <f t="shared" si="2"/>
        <v>75000</v>
      </c>
    </row>
    <row r="45" spans="1:7" ht="15">
      <c r="A45" s="6">
        <v>902000</v>
      </c>
      <c r="B45" s="2" t="s">
        <v>38</v>
      </c>
      <c r="C45" s="11">
        <v>839017</v>
      </c>
      <c r="D45" s="11">
        <v>2678564</v>
      </c>
      <c r="E45" s="11">
        <f t="shared" si="0"/>
        <v>3517581</v>
      </c>
      <c r="F45" s="11">
        <f t="shared" si="1"/>
        <v>35175.81</v>
      </c>
      <c r="G45" s="11">
        <f t="shared" si="2"/>
        <v>75000</v>
      </c>
    </row>
    <row r="46" spans="1:7" ht="15">
      <c r="A46" s="6">
        <v>903000</v>
      </c>
      <c r="B46" s="2" t="s">
        <v>39</v>
      </c>
      <c r="C46" s="11">
        <v>1493795</v>
      </c>
      <c r="D46" s="11">
        <v>3458195</v>
      </c>
      <c r="E46" s="11">
        <f t="shared" si="0"/>
        <v>4951990</v>
      </c>
      <c r="F46" s="11">
        <f t="shared" si="1"/>
        <v>49519.9</v>
      </c>
      <c r="G46" s="11">
        <f t="shared" si="2"/>
        <v>75000</v>
      </c>
    </row>
    <row r="47" spans="1:7" ht="15">
      <c r="A47" s="6">
        <v>1002000</v>
      </c>
      <c r="B47" s="2" t="s">
        <v>40</v>
      </c>
      <c r="C47" s="11">
        <v>4451263</v>
      </c>
      <c r="D47" s="11">
        <v>6954657</v>
      </c>
      <c r="E47" s="11">
        <f t="shared" si="0"/>
        <v>11405920</v>
      </c>
      <c r="F47" s="11">
        <f t="shared" si="1"/>
        <v>114059.2</v>
      </c>
      <c r="G47" s="11">
        <f t="shared" si="2"/>
        <v>114059.2</v>
      </c>
    </row>
    <row r="48" spans="1:7" ht="15">
      <c r="A48" s="6">
        <v>1003000</v>
      </c>
      <c r="B48" s="2" t="s">
        <v>41</v>
      </c>
      <c r="C48" s="11">
        <v>1212410</v>
      </c>
      <c r="D48" s="11">
        <v>2958860</v>
      </c>
      <c r="E48" s="11">
        <f t="shared" si="0"/>
        <v>4171270</v>
      </c>
      <c r="F48" s="11">
        <f t="shared" si="1"/>
        <v>41712.700000000004</v>
      </c>
      <c r="G48" s="11">
        <f t="shared" si="2"/>
        <v>75000</v>
      </c>
    </row>
    <row r="49" spans="1:7" ht="15">
      <c r="A49" s="6">
        <v>1101000</v>
      </c>
      <c r="B49" s="2" t="s">
        <v>42</v>
      </c>
      <c r="C49" s="11">
        <v>1641903</v>
      </c>
      <c r="D49" s="11">
        <v>3527924</v>
      </c>
      <c r="E49" s="11">
        <f t="shared" si="0"/>
        <v>5169827</v>
      </c>
      <c r="F49" s="11">
        <f t="shared" si="1"/>
        <v>51698.270000000004</v>
      </c>
      <c r="G49" s="11">
        <f t="shared" si="2"/>
        <v>75000</v>
      </c>
    </row>
    <row r="50" spans="1:7" ht="15">
      <c r="A50" s="6">
        <v>1104000</v>
      </c>
      <c r="B50" s="2" t="s">
        <v>43</v>
      </c>
      <c r="C50" s="11">
        <v>1077821</v>
      </c>
      <c r="D50" s="11">
        <v>3463422</v>
      </c>
      <c r="E50" s="11">
        <f t="shared" si="0"/>
        <v>4541243</v>
      </c>
      <c r="F50" s="11">
        <f t="shared" si="1"/>
        <v>45412.43</v>
      </c>
      <c r="G50" s="11">
        <f t="shared" si="2"/>
        <v>75000</v>
      </c>
    </row>
    <row r="51" spans="1:7" ht="15">
      <c r="A51" s="6">
        <v>1106000</v>
      </c>
      <c r="B51" s="2" t="s">
        <v>44</v>
      </c>
      <c r="C51" s="11">
        <v>768678</v>
      </c>
      <c r="D51" s="11">
        <v>2421967</v>
      </c>
      <c r="E51" s="11">
        <f t="shared" si="0"/>
        <v>3190645</v>
      </c>
      <c r="F51" s="11">
        <f t="shared" si="1"/>
        <v>31906.45</v>
      </c>
      <c r="G51" s="11">
        <f t="shared" si="2"/>
        <v>75000</v>
      </c>
    </row>
    <row r="52" spans="1:7" ht="15">
      <c r="A52" s="6">
        <v>1201000</v>
      </c>
      <c r="B52" s="2" t="s">
        <v>45</v>
      </c>
      <c r="C52" s="11">
        <v>450612</v>
      </c>
      <c r="D52" s="11">
        <v>1729894</v>
      </c>
      <c r="E52" s="11">
        <f t="shared" si="0"/>
        <v>2180506</v>
      </c>
      <c r="F52" s="11">
        <f t="shared" si="1"/>
        <v>21805.06</v>
      </c>
      <c r="G52" s="11">
        <f t="shared" si="2"/>
        <v>75000</v>
      </c>
    </row>
    <row r="53" spans="1:7" ht="15">
      <c r="A53" s="6">
        <v>1202000</v>
      </c>
      <c r="B53" s="2" t="s">
        <v>46</v>
      </c>
      <c r="C53" s="11">
        <v>3547677</v>
      </c>
      <c r="D53" s="11">
        <v>4151735</v>
      </c>
      <c r="E53" s="11">
        <f t="shared" si="0"/>
        <v>7699412</v>
      </c>
      <c r="F53" s="11">
        <f t="shared" si="1"/>
        <v>76994.12</v>
      </c>
      <c r="G53" s="11">
        <f t="shared" si="2"/>
        <v>76994.12</v>
      </c>
    </row>
    <row r="54" spans="1:7" ht="15">
      <c r="A54" s="6">
        <v>1203000</v>
      </c>
      <c r="B54" s="2" t="s">
        <v>47</v>
      </c>
      <c r="C54" s="11">
        <v>809978</v>
      </c>
      <c r="D54" s="11">
        <v>1992377</v>
      </c>
      <c r="E54" s="11">
        <f t="shared" si="0"/>
        <v>2802355</v>
      </c>
      <c r="F54" s="11">
        <f t="shared" si="1"/>
        <v>28023.55</v>
      </c>
      <c r="G54" s="11">
        <f t="shared" si="2"/>
        <v>75000</v>
      </c>
    </row>
    <row r="55" spans="1:7" ht="15">
      <c r="A55" s="6">
        <v>1204000</v>
      </c>
      <c r="B55" s="2" t="s">
        <v>48</v>
      </c>
      <c r="C55" s="11">
        <v>1491066</v>
      </c>
      <c r="D55" s="11">
        <v>1053180</v>
      </c>
      <c r="E55" s="11">
        <f t="shared" si="0"/>
        <v>2544246</v>
      </c>
      <c r="F55" s="11">
        <f t="shared" si="1"/>
        <v>25442.46</v>
      </c>
      <c r="G55" s="11">
        <f t="shared" si="2"/>
        <v>75000</v>
      </c>
    </row>
    <row r="56" spans="1:7" ht="15">
      <c r="A56" s="6">
        <v>1205000</v>
      </c>
      <c r="B56" s="2" t="s">
        <v>49</v>
      </c>
      <c r="C56" s="11">
        <v>227762</v>
      </c>
      <c r="D56" s="11">
        <v>630806</v>
      </c>
      <c r="E56" s="11">
        <f t="shared" si="0"/>
        <v>858568</v>
      </c>
      <c r="F56" s="11">
        <f t="shared" si="1"/>
        <v>8585.68</v>
      </c>
      <c r="G56" s="11">
        <f t="shared" si="2"/>
        <v>75000</v>
      </c>
    </row>
    <row r="57" spans="1:7" ht="15">
      <c r="A57" s="6">
        <v>1301000</v>
      </c>
      <c r="B57" s="2" t="s">
        <v>50</v>
      </c>
      <c r="C57" s="11">
        <v>576488</v>
      </c>
      <c r="D57" s="11">
        <v>983126</v>
      </c>
      <c r="E57" s="11">
        <f t="shared" si="0"/>
        <v>1559614</v>
      </c>
      <c r="F57" s="11">
        <f t="shared" si="1"/>
        <v>15596.14</v>
      </c>
      <c r="G57" s="11">
        <f t="shared" si="2"/>
        <v>75000</v>
      </c>
    </row>
    <row r="58" spans="1:7" ht="15">
      <c r="A58" s="6">
        <v>1303000</v>
      </c>
      <c r="B58" s="2" t="s">
        <v>51</v>
      </c>
      <c r="C58" s="11">
        <v>638944</v>
      </c>
      <c r="D58" s="11">
        <v>2413719</v>
      </c>
      <c r="E58" s="11">
        <f t="shared" si="0"/>
        <v>3052663</v>
      </c>
      <c r="F58" s="11">
        <f t="shared" si="1"/>
        <v>30526.63</v>
      </c>
      <c r="G58" s="11">
        <f t="shared" si="2"/>
        <v>75000</v>
      </c>
    </row>
    <row r="59" spans="1:7" ht="15">
      <c r="A59" s="6">
        <v>1304000</v>
      </c>
      <c r="B59" s="2" t="s">
        <v>52</v>
      </c>
      <c r="C59" s="11">
        <v>384311</v>
      </c>
      <c r="D59" s="11">
        <v>2218863</v>
      </c>
      <c r="E59" s="11">
        <f t="shared" si="0"/>
        <v>2603174</v>
      </c>
      <c r="F59" s="11">
        <f t="shared" si="1"/>
        <v>26031.74</v>
      </c>
      <c r="G59" s="11">
        <f t="shared" si="2"/>
        <v>75000</v>
      </c>
    </row>
    <row r="60" spans="1:7" ht="15">
      <c r="A60" s="6">
        <v>1401000</v>
      </c>
      <c r="B60" s="2" t="s">
        <v>53</v>
      </c>
      <c r="C60" s="11">
        <v>1411117</v>
      </c>
      <c r="D60" s="11">
        <v>641100</v>
      </c>
      <c r="E60" s="11">
        <f t="shared" si="0"/>
        <v>2052217</v>
      </c>
      <c r="F60" s="11">
        <f t="shared" si="1"/>
        <v>20522.170000000002</v>
      </c>
      <c r="G60" s="11">
        <f t="shared" si="2"/>
        <v>75000</v>
      </c>
    </row>
    <row r="61" spans="1:7" ht="15">
      <c r="A61" s="6">
        <v>1402000</v>
      </c>
      <c r="B61" s="2" t="s">
        <v>54</v>
      </c>
      <c r="C61" s="11">
        <v>3909538</v>
      </c>
      <c r="D61" s="11">
        <v>9215216</v>
      </c>
      <c r="E61" s="11">
        <f t="shared" si="0"/>
        <v>13124754</v>
      </c>
      <c r="F61" s="11">
        <f t="shared" si="1"/>
        <v>131247.54</v>
      </c>
      <c r="G61" s="11">
        <f t="shared" si="2"/>
        <v>131247.54</v>
      </c>
    </row>
    <row r="62" spans="1:7" ht="15">
      <c r="A62" s="6">
        <v>1403000</v>
      </c>
      <c r="B62" s="2" t="s">
        <v>55</v>
      </c>
      <c r="C62" s="11">
        <v>285270</v>
      </c>
      <c r="D62" s="11">
        <v>1105298</v>
      </c>
      <c r="E62" s="11">
        <f t="shared" si="0"/>
        <v>1390568</v>
      </c>
      <c r="F62" s="11">
        <f t="shared" si="1"/>
        <v>13905.68</v>
      </c>
      <c r="G62" s="11">
        <f t="shared" si="2"/>
        <v>75000</v>
      </c>
    </row>
    <row r="63" spans="1:7" ht="15">
      <c r="A63" s="6">
        <v>1404000</v>
      </c>
      <c r="B63" s="2" t="s">
        <v>56</v>
      </c>
      <c r="C63" s="11">
        <v>480456</v>
      </c>
      <c r="D63" s="11">
        <v>1091123</v>
      </c>
      <c r="E63" s="11">
        <f t="shared" si="0"/>
        <v>1571579</v>
      </c>
      <c r="F63" s="11">
        <f t="shared" si="1"/>
        <v>15715.79</v>
      </c>
      <c r="G63" s="11">
        <f t="shared" si="2"/>
        <v>75000</v>
      </c>
    </row>
    <row r="64" spans="1:7" ht="15">
      <c r="A64" s="6">
        <v>1406000</v>
      </c>
      <c r="B64" s="2" t="s">
        <v>57</v>
      </c>
      <c r="C64" s="11">
        <v>420094</v>
      </c>
      <c r="D64" s="11">
        <v>1598888</v>
      </c>
      <c r="E64" s="11">
        <f t="shared" si="0"/>
        <v>2018982</v>
      </c>
      <c r="F64" s="11">
        <f t="shared" si="1"/>
        <v>20189.82</v>
      </c>
      <c r="G64" s="11">
        <f t="shared" si="2"/>
        <v>75000</v>
      </c>
    </row>
    <row r="65" spans="1:7" ht="15">
      <c r="A65" s="6">
        <v>1407000</v>
      </c>
      <c r="B65" s="2" t="s">
        <v>58</v>
      </c>
      <c r="C65" s="11">
        <v>251890</v>
      </c>
      <c r="D65" s="11">
        <v>836879</v>
      </c>
      <c r="E65" s="11">
        <f t="shared" si="0"/>
        <v>1088769</v>
      </c>
      <c r="F65" s="11">
        <f t="shared" si="1"/>
        <v>10887.69</v>
      </c>
      <c r="G65" s="11">
        <f t="shared" si="2"/>
        <v>75000</v>
      </c>
    </row>
    <row r="66" spans="1:7" ht="15">
      <c r="A66" s="6">
        <v>1503000</v>
      </c>
      <c r="B66" s="2" t="s">
        <v>59</v>
      </c>
      <c r="C66" s="11">
        <v>318182</v>
      </c>
      <c r="D66" s="11">
        <v>1679537</v>
      </c>
      <c r="E66" s="11">
        <f t="shared" si="0"/>
        <v>1997719</v>
      </c>
      <c r="F66" s="11">
        <f t="shared" si="1"/>
        <v>19977.19</v>
      </c>
      <c r="G66" s="11">
        <f t="shared" si="2"/>
        <v>75000</v>
      </c>
    </row>
    <row r="67" spans="1:7" ht="15">
      <c r="A67" s="6">
        <v>1505000</v>
      </c>
      <c r="B67" s="2" t="s">
        <v>60</v>
      </c>
      <c r="C67" s="11">
        <v>436391</v>
      </c>
      <c r="D67" s="11">
        <v>1886090</v>
      </c>
      <c r="E67" s="11">
        <f t="shared" si="0"/>
        <v>2322481</v>
      </c>
      <c r="F67" s="11">
        <f t="shared" si="1"/>
        <v>23224.81</v>
      </c>
      <c r="G67" s="11">
        <f t="shared" si="2"/>
        <v>75000</v>
      </c>
    </row>
    <row r="68" spans="1:7" ht="15">
      <c r="A68" s="6">
        <v>1507000</v>
      </c>
      <c r="B68" s="2" t="s">
        <v>61</v>
      </c>
      <c r="C68" s="11">
        <v>3546002</v>
      </c>
      <c r="D68" s="11">
        <v>7470203</v>
      </c>
      <c r="E68" s="11">
        <f t="shared" si="0"/>
        <v>11016205</v>
      </c>
      <c r="F68" s="11">
        <f t="shared" si="1"/>
        <v>110162.05</v>
      </c>
      <c r="G68" s="11">
        <f t="shared" si="2"/>
        <v>110162.05</v>
      </c>
    </row>
    <row r="69" spans="1:7" ht="15">
      <c r="A69" s="6">
        <v>1601000</v>
      </c>
      <c r="B69" s="2" t="s">
        <v>62</v>
      </c>
      <c r="C69" s="11">
        <v>518130</v>
      </c>
      <c r="D69" s="11">
        <v>2435567</v>
      </c>
      <c r="E69" s="11">
        <f t="shared" si="0"/>
        <v>2953697</v>
      </c>
      <c r="F69" s="11">
        <f t="shared" si="1"/>
        <v>29536.97</v>
      </c>
      <c r="G69" s="11">
        <f t="shared" si="2"/>
        <v>75000</v>
      </c>
    </row>
    <row r="70" spans="1:7" ht="15">
      <c r="A70" s="6">
        <v>1602000</v>
      </c>
      <c r="B70" s="2" t="s">
        <v>63</v>
      </c>
      <c r="C70" s="11">
        <v>1557698</v>
      </c>
      <c r="D70" s="11">
        <v>5903035</v>
      </c>
      <c r="E70" s="11">
        <f t="shared" si="0"/>
        <v>7460733</v>
      </c>
      <c r="F70" s="11">
        <f t="shared" si="1"/>
        <v>74607.33</v>
      </c>
      <c r="G70" s="11">
        <f t="shared" si="2"/>
        <v>75000</v>
      </c>
    </row>
    <row r="71" spans="1:7" ht="15">
      <c r="A71" s="6">
        <v>1603000</v>
      </c>
      <c r="B71" s="2" t="s">
        <v>64</v>
      </c>
      <c r="C71" s="11">
        <v>1047664</v>
      </c>
      <c r="D71" s="11">
        <v>4076270</v>
      </c>
      <c r="E71" s="11">
        <f t="shared" si="0"/>
        <v>5123934</v>
      </c>
      <c r="F71" s="11">
        <f t="shared" si="1"/>
        <v>51239.340000000004</v>
      </c>
      <c r="G71" s="11">
        <f t="shared" si="2"/>
        <v>75000</v>
      </c>
    </row>
    <row r="72" spans="1:7" ht="15">
      <c r="A72" s="6">
        <v>1605000</v>
      </c>
      <c r="B72" s="2" t="s">
        <v>65</v>
      </c>
      <c r="C72" s="11">
        <v>1017461</v>
      </c>
      <c r="D72" s="11">
        <v>2809391</v>
      </c>
      <c r="E72" s="11">
        <f t="shared" si="0"/>
        <v>3826852</v>
      </c>
      <c r="F72" s="11">
        <f t="shared" si="1"/>
        <v>38268.520000000004</v>
      </c>
      <c r="G72" s="11">
        <f t="shared" si="2"/>
        <v>75000</v>
      </c>
    </row>
    <row r="73" spans="1:7" ht="15">
      <c r="A73" s="6">
        <v>1608000</v>
      </c>
      <c r="B73" s="2" t="s">
        <v>66</v>
      </c>
      <c r="C73" s="11">
        <v>8258435</v>
      </c>
      <c r="D73" s="11">
        <v>13893711</v>
      </c>
      <c r="E73" s="11">
        <f t="shared" si="0"/>
        <v>22152146</v>
      </c>
      <c r="F73" s="11">
        <f t="shared" si="1"/>
        <v>221521.46</v>
      </c>
      <c r="G73" s="11">
        <f t="shared" si="2"/>
        <v>221521.46</v>
      </c>
    </row>
    <row r="74" spans="1:7" ht="15">
      <c r="A74" s="6">
        <v>1611000</v>
      </c>
      <c r="B74" s="2" t="s">
        <v>67</v>
      </c>
      <c r="C74" s="11">
        <v>5138056</v>
      </c>
      <c r="D74" s="11">
        <v>6421393</v>
      </c>
      <c r="E74" s="11">
        <f t="shared" si="0"/>
        <v>11559449</v>
      </c>
      <c r="F74" s="11">
        <f t="shared" si="1"/>
        <v>115594.49</v>
      </c>
      <c r="G74" s="11">
        <f t="shared" si="2"/>
        <v>115594.49</v>
      </c>
    </row>
    <row r="75" spans="1:7" ht="15">
      <c r="A75" s="6">
        <v>1612000</v>
      </c>
      <c r="B75" s="2" t="s">
        <v>68</v>
      </c>
      <c r="C75" s="11">
        <v>1688438</v>
      </c>
      <c r="D75" s="11">
        <v>4549889</v>
      </c>
      <c r="E75" s="11">
        <f t="shared" si="0"/>
        <v>6238327</v>
      </c>
      <c r="F75" s="11">
        <f t="shared" si="1"/>
        <v>62383.270000000004</v>
      </c>
      <c r="G75" s="11">
        <f t="shared" si="2"/>
        <v>75000</v>
      </c>
    </row>
    <row r="76" spans="1:7" ht="15">
      <c r="A76" s="6">
        <v>1613000</v>
      </c>
      <c r="B76" s="2" t="s">
        <v>69</v>
      </c>
      <c r="C76" s="11">
        <v>675316</v>
      </c>
      <c r="D76" s="11">
        <v>3089476</v>
      </c>
      <c r="E76" s="11">
        <f t="shared" si="0"/>
        <v>3764792</v>
      </c>
      <c r="F76" s="11">
        <f t="shared" si="1"/>
        <v>37647.92</v>
      </c>
      <c r="G76" s="11">
        <f t="shared" si="2"/>
        <v>75000</v>
      </c>
    </row>
    <row r="77" spans="1:7" ht="15">
      <c r="A77" s="6">
        <v>1701000</v>
      </c>
      <c r="B77" s="2" t="s">
        <v>70</v>
      </c>
      <c r="C77" s="11">
        <v>1851309</v>
      </c>
      <c r="D77" s="11">
        <v>11360214</v>
      </c>
      <c r="E77" s="11">
        <f t="shared" si="0"/>
        <v>13211523</v>
      </c>
      <c r="F77" s="11">
        <f t="shared" si="1"/>
        <v>132115.23</v>
      </c>
      <c r="G77" s="11">
        <f t="shared" si="2"/>
        <v>132115.23</v>
      </c>
    </row>
    <row r="78" spans="1:7" ht="15">
      <c r="A78" s="6">
        <v>1702000</v>
      </c>
      <c r="B78" s="2" t="s">
        <v>71</v>
      </c>
      <c r="C78" s="11">
        <v>543108</v>
      </c>
      <c r="D78" s="11">
        <v>3697712</v>
      </c>
      <c r="E78" s="11">
        <f t="shared" si="0"/>
        <v>4240820</v>
      </c>
      <c r="F78" s="11">
        <f t="shared" si="1"/>
        <v>42408.200000000004</v>
      </c>
      <c r="G78" s="11">
        <f t="shared" si="2"/>
        <v>75000</v>
      </c>
    </row>
    <row r="79" spans="1:7" ht="15">
      <c r="A79" s="6">
        <v>1703000</v>
      </c>
      <c r="B79" s="2" t="s">
        <v>72</v>
      </c>
      <c r="C79" s="11">
        <v>586861</v>
      </c>
      <c r="D79" s="11">
        <v>3125942</v>
      </c>
      <c r="E79" s="11">
        <f t="shared" si="0"/>
        <v>3712803</v>
      </c>
      <c r="F79" s="11">
        <f t="shared" si="1"/>
        <v>37128.03</v>
      </c>
      <c r="G79" s="11">
        <f t="shared" si="2"/>
        <v>75000</v>
      </c>
    </row>
    <row r="80" spans="1:7" ht="15">
      <c r="A80" s="6">
        <v>1704000</v>
      </c>
      <c r="B80" s="2" t="s">
        <v>73</v>
      </c>
      <c r="C80" s="11">
        <v>449148</v>
      </c>
      <c r="D80" s="11">
        <v>1518001</v>
      </c>
      <c r="E80" s="11">
        <f aca="true" t="shared" si="3" ref="E80:E143">+C80+D80</f>
        <v>1967149</v>
      </c>
      <c r="F80" s="11">
        <f aca="true" t="shared" si="4" ref="F80:F143">+E80*0.01</f>
        <v>19671.49</v>
      </c>
      <c r="G80" s="11">
        <f aca="true" t="shared" si="5" ref="G80:G143">IF(F80&gt;=G$12,F80,IF(F80&lt;G$12,G$12))</f>
        <v>75000</v>
      </c>
    </row>
    <row r="81" spans="1:7" ht="15">
      <c r="A81" s="6">
        <v>1705000</v>
      </c>
      <c r="B81" s="2" t="s">
        <v>74</v>
      </c>
      <c r="C81" s="11">
        <v>6169762</v>
      </c>
      <c r="D81" s="11">
        <v>19329750</v>
      </c>
      <c r="E81" s="11">
        <f t="shared" si="3"/>
        <v>25499512</v>
      </c>
      <c r="F81" s="11">
        <f t="shared" si="4"/>
        <v>254995.12</v>
      </c>
      <c r="G81" s="11">
        <f t="shared" si="5"/>
        <v>254995.12</v>
      </c>
    </row>
    <row r="82" spans="1:7" ht="15">
      <c r="A82" s="6">
        <v>1801000</v>
      </c>
      <c r="B82" s="2" t="s">
        <v>75</v>
      </c>
      <c r="C82" s="11">
        <v>771740</v>
      </c>
      <c r="D82" s="11">
        <v>607821</v>
      </c>
      <c r="E82" s="11">
        <f t="shared" si="3"/>
        <v>1379561</v>
      </c>
      <c r="F82" s="11">
        <f t="shared" si="4"/>
        <v>13795.61</v>
      </c>
      <c r="G82" s="11">
        <f t="shared" si="5"/>
        <v>75000</v>
      </c>
    </row>
    <row r="83" spans="1:7" ht="15">
      <c r="A83" s="6">
        <v>1802000</v>
      </c>
      <c r="B83" s="2" t="s">
        <v>76</v>
      </c>
      <c r="C83" s="11">
        <v>673320</v>
      </c>
      <c r="D83" s="11">
        <v>3313697</v>
      </c>
      <c r="E83" s="11">
        <f t="shared" si="3"/>
        <v>3987017</v>
      </c>
      <c r="F83" s="11">
        <f t="shared" si="4"/>
        <v>39870.17</v>
      </c>
      <c r="G83" s="11">
        <f t="shared" si="5"/>
        <v>75000</v>
      </c>
    </row>
    <row r="84" spans="1:7" ht="15">
      <c r="A84" s="6">
        <v>1803000</v>
      </c>
      <c r="B84" s="2" t="s">
        <v>77</v>
      </c>
      <c r="C84" s="11">
        <v>4776537</v>
      </c>
      <c r="D84" s="11">
        <v>23318518</v>
      </c>
      <c r="E84" s="11">
        <f t="shared" si="3"/>
        <v>28095055</v>
      </c>
      <c r="F84" s="11">
        <f t="shared" si="4"/>
        <v>280950.55</v>
      </c>
      <c r="G84" s="11">
        <f t="shared" si="5"/>
        <v>280950.55</v>
      </c>
    </row>
    <row r="85" spans="1:7" ht="15">
      <c r="A85" s="6">
        <v>1804000</v>
      </c>
      <c r="B85" s="2" t="s">
        <v>78</v>
      </c>
      <c r="C85" s="11">
        <v>3262381</v>
      </c>
      <c r="D85" s="11">
        <v>11618318</v>
      </c>
      <c r="E85" s="11">
        <f t="shared" si="3"/>
        <v>14880699</v>
      </c>
      <c r="F85" s="11">
        <f t="shared" si="4"/>
        <v>148806.99</v>
      </c>
      <c r="G85" s="11">
        <f t="shared" si="5"/>
        <v>148806.99</v>
      </c>
    </row>
    <row r="86" spans="1:7" ht="15">
      <c r="A86" s="6">
        <v>1805000</v>
      </c>
      <c r="B86" s="2" t="s">
        <v>79</v>
      </c>
      <c r="C86" s="11">
        <v>320925</v>
      </c>
      <c r="D86" s="11">
        <v>1614800</v>
      </c>
      <c r="E86" s="11">
        <f t="shared" si="3"/>
        <v>1935725</v>
      </c>
      <c r="F86" s="11">
        <f t="shared" si="4"/>
        <v>19357.25</v>
      </c>
      <c r="G86" s="11">
        <f t="shared" si="5"/>
        <v>75000</v>
      </c>
    </row>
    <row r="87" spans="1:7" ht="15">
      <c r="A87" s="6">
        <v>1901000</v>
      </c>
      <c r="B87" s="2" t="s">
        <v>80</v>
      </c>
      <c r="C87" s="11">
        <v>1208610</v>
      </c>
      <c r="D87" s="11">
        <v>2574500</v>
      </c>
      <c r="E87" s="11">
        <f t="shared" si="3"/>
        <v>3783110</v>
      </c>
      <c r="F87" s="11">
        <f t="shared" si="4"/>
        <v>37831.1</v>
      </c>
      <c r="G87" s="11">
        <f t="shared" si="5"/>
        <v>75000</v>
      </c>
    </row>
    <row r="88" spans="1:7" ht="15">
      <c r="A88" s="6">
        <v>1903000</v>
      </c>
      <c r="B88" s="2" t="s">
        <v>81</v>
      </c>
      <c r="C88" s="11">
        <v>457344</v>
      </c>
      <c r="D88" s="11">
        <v>1605415</v>
      </c>
      <c r="E88" s="11">
        <f t="shared" si="3"/>
        <v>2062759</v>
      </c>
      <c r="F88" s="11">
        <f t="shared" si="4"/>
        <v>20627.59</v>
      </c>
      <c r="G88" s="11">
        <f t="shared" si="5"/>
        <v>75000</v>
      </c>
    </row>
    <row r="89" spans="1:7" ht="15">
      <c r="A89" s="6">
        <v>1905000</v>
      </c>
      <c r="B89" s="2" t="s">
        <v>82</v>
      </c>
      <c r="C89" s="11">
        <v>2793296</v>
      </c>
      <c r="D89" s="11">
        <v>10395950</v>
      </c>
      <c r="E89" s="11">
        <f t="shared" si="3"/>
        <v>13189246</v>
      </c>
      <c r="F89" s="11">
        <f t="shared" si="4"/>
        <v>131892.46</v>
      </c>
      <c r="G89" s="11">
        <f t="shared" si="5"/>
        <v>131892.46</v>
      </c>
    </row>
    <row r="90" spans="1:7" ht="15">
      <c r="A90" s="6">
        <v>2001000</v>
      </c>
      <c r="B90" s="2" t="s">
        <v>83</v>
      </c>
      <c r="C90" s="11">
        <v>478312</v>
      </c>
      <c r="D90" s="11">
        <v>272684</v>
      </c>
      <c r="E90" s="11">
        <f t="shared" si="3"/>
        <v>750996</v>
      </c>
      <c r="F90" s="11">
        <f t="shared" si="4"/>
        <v>7509.96</v>
      </c>
      <c r="G90" s="11">
        <f t="shared" si="5"/>
        <v>75000</v>
      </c>
    </row>
    <row r="91" spans="1:7" ht="15">
      <c r="A91" s="6">
        <v>2002000</v>
      </c>
      <c r="B91" s="2" t="s">
        <v>84</v>
      </c>
      <c r="C91" s="11">
        <v>1188122</v>
      </c>
      <c r="D91" s="11">
        <v>4679342</v>
      </c>
      <c r="E91" s="11">
        <f t="shared" si="3"/>
        <v>5867464</v>
      </c>
      <c r="F91" s="11">
        <f t="shared" si="4"/>
        <v>58674.64</v>
      </c>
      <c r="G91" s="11">
        <f t="shared" si="5"/>
        <v>75000</v>
      </c>
    </row>
    <row r="92" spans="1:7" ht="15">
      <c r="A92" s="6">
        <v>2003000</v>
      </c>
      <c r="B92" s="2" t="s">
        <v>85</v>
      </c>
      <c r="C92" s="11">
        <v>525083</v>
      </c>
      <c r="D92" s="11">
        <v>892555</v>
      </c>
      <c r="E92" s="11">
        <f t="shared" si="3"/>
        <v>1417638</v>
      </c>
      <c r="F92" s="11">
        <f t="shared" si="4"/>
        <v>14176.380000000001</v>
      </c>
      <c r="G92" s="11">
        <f t="shared" si="5"/>
        <v>75000</v>
      </c>
    </row>
    <row r="93" spans="1:7" ht="15">
      <c r="A93" s="6">
        <v>2101000</v>
      </c>
      <c r="B93" s="2" t="s">
        <v>86</v>
      </c>
      <c r="C93" s="11">
        <v>1162754</v>
      </c>
      <c r="D93" s="11">
        <v>0</v>
      </c>
      <c r="E93" s="11">
        <f t="shared" si="3"/>
        <v>1162754</v>
      </c>
      <c r="F93" s="11">
        <f t="shared" si="4"/>
        <v>11627.54</v>
      </c>
      <c r="G93" s="11">
        <f t="shared" si="5"/>
        <v>75000</v>
      </c>
    </row>
    <row r="94" spans="1:7" ht="15">
      <c r="A94" s="6">
        <v>2102000</v>
      </c>
      <c r="B94" s="2" t="s">
        <v>87</v>
      </c>
      <c r="C94" s="11">
        <v>1347702</v>
      </c>
      <c r="D94" s="11">
        <v>156337</v>
      </c>
      <c r="E94" s="11">
        <f t="shared" si="3"/>
        <v>1504039</v>
      </c>
      <c r="F94" s="11">
        <f t="shared" si="4"/>
        <v>15040.39</v>
      </c>
      <c r="G94" s="11">
        <f t="shared" si="5"/>
        <v>75000</v>
      </c>
    </row>
    <row r="95" spans="1:7" ht="15">
      <c r="A95" s="6">
        <v>2104000</v>
      </c>
      <c r="B95" s="2" t="s">
        <v>88</v>
      </c>
      <c r="C95" s="11">
        <v>1701981</v>
      </c>
      <c r="D95" s="11">
        <v>6100444</v>
      </c>
      <c r="E95" s="11">
        <f t="shared" si="3"/>
        <v>7802425</v>
      </c>
      <c r="F95" s="11">
        <f t="shared" si="4"/>
        <v>78024.25</v>
      </c>
      <c r="G95" s="11">
        <f t="shared" si="5"/>
        <v>78024.25</v>
      </c>
    </row>
    <row r="96" spans="1:7" ht="15">
      <c r="A96" s="6">
        <v>2105000</v>
      </c>
      <c r="B96" s="2" t="s">
        <v>89</v>
      </c>
      <c r="C96" s="11">
        <v>1024755</v>
      </c>
      <c r="D96" s="11">
        <v>4722243</v>
      </c>
      <c r="E96" s="11">
        <f t="shared" si="3"/>
        <v>5746998</v>
      </c>
      <c r="F96" s="11">
        <f t="shared" si="4"/>
        <v>57469.98</v>
      </c>
      <c r="G96" s="11">
        <f t="shared" si="5"/>
        <v>75000</v>
      </c>
    </row>
    <row r="97" spans="1:7" ht="15">
      <c r="A97" s="6">
        <v>2202000</v>
      </c>
      <c r="B97" s="2" t="s">
        <v>90</v>
      </c>
      <c r="C97" s="11">
        <v>1201844</v>
      </c>
      <c r="D97" s="11">
        <v>4187993</v>
      </c>
      <c r="E97" s="11">
        <f t="shared" si="3"/>
        <v>5389837</v>
      </c>
      <c r="F97" s="11">
        <f t="shared" si="4"/>
        <v>53898.37</v>
      </c>
      <c r="G97" s="11">
        <f t="shared" si="5"/>
        <v>75000</v>
      </c>
    </row>
    <row r="98" spans="1:7" ht="15">
      <c r="A98" s="6">
        <v>2203000</v>
      </c>
      <c r="B98" s="2" t="s">
        <v>91</v>
      </c>
      <c r="C98" s="11">
        <v>2305899</v>
      </c>
      <c r="D98" s="11">
        <v>7823443</v>
      </c>
      <c r="E98" s="11">
        <f t="shared" si="3"/>
        <v>10129342</v>
      </c>
      <c r="F98" s="11">
        <f t="shared" si="4"/>
        <v>101293.42</v>
      </c>
      <c r="G98" s="11">
        <f t="shared" si="5"/>
        <v>101293.42</v>
      </c>
    </row>
    <row r="99" spans="1:7" ht="15">
      <c r="A99" s="6">
        <v>2301000</v>
      </c>
      <c r="B99" s="2" t="s">
        <v>92</v>
      </c>
      <c r="C99" s="11">
        <v>13804357</v>
      </c>
      <c r="D99" s="11">
        <v>23521524</v>
      </c>
      <c r="E99" s="11">
        <f t="shared" si="3"/>
        <v>37325881</v>
      </c>
      <c r="F99" s="11">
        <f t="shared" si="4"/>
        <v>373258.81</v>
      </c>
      <c r="G99" s="11">
        <f t="shared" si="5"/>
        <v>373258.81</v>
      </c>
    </row>
    <row r="100" spans="1:7" ht="15">
      <c r="A100" s="6">
        <v>2303000</v>
      </c>
      <c r="B100" s="2" t="s">
        <v>93</v>
      </c>
      <c r="C100" s="11">
        <v>1912135</v>
      </c>
      <c r="D100" s="11">
        <v>8952406</v>
      </c>
      <c r="E100" s="11">
        <f t="shared" si="3"/>
        <v>10864541</v>
      </c>
      <c r="F100" s="11">
        <f t="shared" si="4"/>
        <v>108645.41</v>
      </c>
      <c r="G100" s="11">
        <f t="shared" si="5"/>
        <v>108645.41</v>
      </c>
    </row>
    <row r="101" spans="1:7" ht="15">
      <c r="A101" s="6">
        <v>2304000</v>
      </c>
      <c r="B101" s="2" t="s">
        <v>94</v>
      </c>
      <c r="C101" s="11">
        <v>361764</v>
      </c>
      <c r="D101" s="11">
        <v>1434202</v>
      </c>
      <c r="E101" s="11">
        <f t="shared" si="3"/>
        <v>1795966</v>
      </c>
      <c r="F101" s="11">
        <f t="shared" si="4"/>
        <v>17959.66</v>
      </c>
      <c r="G101" s="11">
        <f t="shared" si="5"/>
        <v>75000</v>
      </c>
    </row>
    <row r="102" spans="1:7" ht="15">
      <c r="A102" s="6">
        <v>2305000</v>
      </c>
      <c r="B102" s="2" t="s">
        <v>95</v>
      </c>
      <c r="C102" s="11">
        <v>798504</v>
      </c>
      <c r="D102" s="11">
        <v>3375835</v>
      </c>
      <c r="E102" s="11">
        <f t="shared" si="3"/>
        <v>4174339</v>
      </c>
      <c r="F102" s="11">
        <f t="shared" si="4"/>
        <v>41743.39</v>
      </c>
      <c r="G102" s="11">
        <f t="shared" si="5"/>
        <v>75000</v>
      </c>
    </row>
    <row r="103" spans="1:7" ht="15">
      <c r="A103" s="6">
        <v>2306000</v>
      </c>
      <c r="B103" s="2" t="s">
        <v>96</v>
      </c>
      <c r="C103" s="11">
        <v>487012</v>
      </c>
      <c r="D103" s="11">
        <v>1804378</v>
      </c>
      <c r="E103" s="11">
        <f t="shared" si="3"/>
        <v>2291390</v>
      </c>
      <c r="F103" s="11">
        <f t="shared" si="4"/>
        <v>22913.9</v>
      </c>
      <c r="G103" s="11">
        <f t="shared" si="5"/>
        <v>75000</v>
      </c>
    </row>
    <row r="104" spans="1:7" ht="15">
      <c r="A104" s="6">
        <v>2307000</v>
      </c>
      <c r="B104" s="2" t="s">
        <v>97</v>
      </c>
      <c r="C104" s="11">
        <v>1820552</v>
      </c>
      <c r="D104" s="11">
        <v>10090119</v>
      </c>
      <c r="E104" s="11">
        <f t="shared" si="3"/>
        <v>11910671</v>
      </c>
      <c r="F104" s="11">
        <f t="shared" si="4"/>
        <v>119106.71</v>
      </c>
      <c r="G104" s="11">
        <f t="shared" si="5"/>
        <v>119106.71</v>
      </c>
    </row>
    <row r="105" spans="1:7" ht="15">
      <c r="A105" s="6">
        <v>2401000</v>
      </c>
      <c r="B105" s="2" t="s">
        <v>98</v>
      </c>
      <c r="C105" s="11">
        <v>464666</v>
      </c>
      <c r="D105" s="11">
        <v>667540</v>
      </c>
      <c r="E105" s="11">
        <f t="shared" si="3"/>
        <v>1132206</v>
      </c>
      <c r="F105" s="11">
        <f t="shared" si="4"/>
        <v>11322.06</v>
      </c>
      <c r="G105" s="11">
        <f t="shared" si="5"/>
        <v>75000</v>
      </c>
    </row>
    <row r="106" spans="1:7" ht="15">
      <c r="A106" s="6">
        <v>2402000</v>
      </c>
      <c r="B106" s="2" t="s">
        <v>99</v>
      </c>
      <c r="C106" s="11">
        <v>918131</v>
      </c>
      <c r="D106" s="11">
        <v>3110059</v>
      </c>
      <c r="E106" s="11">
        <f t="shared" si="3"/>
        <v>4028190</v>
      </c>
      <c r="F106" s="11">
        <f t="shared" si="4"/>
        <v>40281.9</v>
      </c>
      <c r="G106" s="11">
        <f t="shared" si="5"/>
        <v>75000</v>
      </c>
    </row>
    <row r="107" spans="1:7" ht="15">
      <c r="A107" s="6">
        <v>2403000</v>
      </c>
      <c r="B107" s="2" t="s">
        <v>100</v>
      </c>
      <c r="C107" s="11">
        <v>769491</v>
      </c>
      <c r="D107" s="11">
        <v>2036043</v>
      </c>
      <c r="E107" s="11">
        <f t="shared" si="3"/>
        <v>2805534</v>
      </c>
      <c r="F107" s="11">
        <f t="shared" si="4"/>
        <v>28055.34</v>
      </c>
      <c r="G107" s="11">
        <f t="shared" si="5"/>
        <v>75000</v>
      </c>
    </row>
    <row r="108" spans="1:7" ht="15">
      <c r="A108" s="6">
        <v>2404000</v>
      </c>
      <c r="B108" s="2" t="s">
        <v>101</v>
      </c>
      <c r="C108" s="11">
        <v>2069737</v>
      </c>
      <c r="D108" s="11">
        <v>5611596</v>
      </c>
      <c r="E108" s="11">
        <f t="shared" si="3"/>
        <v>7681333</v>
      </c>
      <c r="F108" s="11">
        <f t="shared" si="4"/>
        <v>76813.33</v>
      </c>
      <c r="G108" s="11">
        <f t="shared" si="5"/>
        <v>76813.33</v>
      </c>
    </row>
    <row r="109" spans="1:7" ht="15">
      <c r="A109" s="6">
        <v>2405000</v>
      </c>
      <c r="B109" s="2" t="s">
        <v>102</v>
      </c>
      <c r="C109" s="11">
        <v>343881</v>
      </c>
      <c r="D109" s="11">
        <v>847538</v>
      </c>
      <c r="E109" s="11">
        <f t="shared" si="3"/>
        <v>1191419</v>
      </c>
      <c r="F109" s="11">
        <f t="shared" si="4"/>
        <v>11914.19</v>
      </c>
      <c r="G109" s="11">
        <f t="shared" si="5"/>
        <v>75000</v>
      </c>
    </row>
    <row r="110" spans="1:7" ht="15">
      <c r="A110" s="6">
        <v>2501000</v>
      </c>
      <c r="B110" s="2" t="s">
        <v>103</v>
      </c>
      <c r="C110" s="11">
        <v>409487</v>
      </c>
      <c r="D110" s="11">
        <v>1647471</v>
      </c>
      <c r="E110" s="11">
        <f t="shared" si="3"/>
        <v>2056958</v>
      </c>
      <c r="F110" s="11">
        <f t="shared" si="4"/>
        <v>20569.58</v>
      </c>
      <c r="G110" s="11">
        <f t="shared" si="5"/>
        <v>75000</v>
      </c>
    </row>
    <row r="111" spans="1:7" ht="15">
      <c r="A111" s="6">
        <v>2502000</v>
      </c>
      <c r="B111" s="2" t="s">
        <v>104</v>
      </c>
      <c r="C111" s="11">
        <v>690810</v>
      </c>
      <c r="D111" s="11">
        <v>2666913</v>
      </c>
      <c r="E111" s="11">
        <f t="shared" si="3"/>
        <v>3357723</v>
      </c>
      <c r="F111" s="11">
        <f t="shared" si="4"/>
        <v>33577.23</v>
      </c>
      <c r="G111" s="11">
        <f t="shared" si="5"/>
        <v>75000</v>
      </c>
    </row>
    <row r="112" spans="1:7" ht="15">
      <c r="A112" s="6">
        <v>2503000</v>
      </c>
      <c r="B112" s="2" t="s">
        <v>105</v>
      </c>
      <c r="C112" s="11">
        <v>501881</v>
      </c>
      <c r="D112" s="11">
        <v>1638988</v>
      </c>
      <c r="E112" s="11">
        <f t="shared" si="3"/>
        <v>2140869</v>
      </c>
      <c r="F112" s="11">
        <f t="shared" si="4"/>
        <v>21408.69</v>
      </c>
      <c r="G112" s="11">
        <f t="shared" si="5"/>
        <v>75000</v>
      </c>
    </row>
    <row r="113" spans="1:7" ht="15">
      <c r="A113" s="6">
        <v>2601000</v>
      </c>
      <c r="B113" s="2" t="s">
        <v>106</v>
      </c>
      <c r="C113" s="11">
        <v>615692</v>
      </c>
      <c r="D113" s="11">
        <v>2529315</v>
      </c>
      <c r="E113" s="11">
        <f t="shared" si="3"/>
        <v>3145007</v>
      </c>
      <c r="F113" s="11">
        <f t="shared" si="4"/>
        <v>31450.07</v>
      </c>
      <c r="G113" s="11">
        <f t="shared" si="5"/>
        <v>75000</v>
      </c>
    </row>
    <row r="114" spans="1:7" ht="15">
      <c r="A114" s="6">
        <v>2602000</v>
      </c>
      <c r="B114" s="2" t="s">
        <v>107</v>
      </c>
      <c r="C114" s="11">
        <v>5587797</v>
      </c>
      <c r="D114" s="11">
        <v>314086</v>
      </c>
      <c r="E114" s="11">
        <f t="shared" si="3"/>
        <v>5901883</v>
      </c>
      <c r="F114" s="11">
        <f t="shared" si="4"/>
        <v>59018.83</v>
      </c>
      <c r="G114" s="11">
        <f t="shared" si="5"/>
        <v>75000</v>
      </c>
    </row>
    <row r="115" spans="1:7" ht="15">
      <c r="A115" s="6">
        <v>2603000</v>
      </c>
      <c r="B115" s="2" t="s">
        <v>108</v>
      </c>
      <c r="C115" s="11">
        <v>9310739</v>
      </c>
      <c r="D115" s="11">
        <v>8105554</v>
      </c>
      <c r="E115" s="11">
        <f t="shared" si="3"/>
        <v>17416293</v>
      </c>
      <c r="F115" s="11">
        <f t="shared" si="4"/>
        <v>174162.93</v>
      </c>
      <c r="G115" s="11">
        <f t="shared" si="5"/>
        <v>174162.93</v>
      </c>
    </row>
    <row r="116" spans="1:7" ht="15">
      <c r="A116" s="6">
        <v>2604000</v>
      </c>
      <c r="B116" s="2" t="s">
        <v>109</v>
      </c>
      <c r="C116" s="11">
        <v>2844268</v>
      </c>
      <c r="D116" s="11">
        <v>762098</v>
      </c>
      <c r="E116" s="11">
        <f t="shared" si="3"/>
        <v>3606366</v>
      </c>
      <c r="F116" s="11">
        <f t="shared" si="4"/>
        <v>36063.66</v>
      </c>
      <c r="G116" s="11">
        <f t="shared" si="5"/>
        <v>75000</v>
      </c>
    </row>
    <row r="117" spans="1:7" ht="15">
      <c r="A117" s="6">
        <v>2605000</v>
      </c>
      <c r="B117" s="2" t="s">
        <v>110</v>
      </c>
      <c r="C117" s="11">
        <v>4487398</v>
      </c>
      <c r="D117" s="11">
        <v>13002749</v>
      </c>
      <c r="E117" s="11">
        <f t="shared" si="3"/>
        <v>17490147</v>
      </c>
      <c r="F117" s="11">
        <f t="shared" si="4"/>
        <v>174901.47</v>
      </c>
      <c r="G117" s="11">
        <f t="shared" si="5"/>
        <v>174901.47</v>
      </c>
    </row>
    <row r="118" spans="1:7" ht="15">
      <c r="A118" s="6">
        <v>2606000</v>
      </c>
      <c r="B118" s="2" t="s">
        <v>39</v>
      </c>
      <c r="C118" s="11">
        <v>4947128</v>
      </c>
      <c r="D118" s="11">
        <v>7726660</v>
      </c>
      <c r="E118" s="11">
        <f t="shared" si="3"/>
        <v>12673788</v>
      </c>
      <c r="F118" s="11">
        <f t="shared" si="4"/>
        <v>126737.88</v>
      </c>
      <c r="G118" s="11">
        <f t="shared" si="5"/>
        <v>126737.88</v>
      </c>
    </row>
    <row r="119" spans="1:7" ht="15">
      <c r="A119" s="6">
        <v>2607000</v>
      </c>
      <c r="B119" s="2" t="s">
        <v>111</v>
      </c>
      <c r="C119" s="11">
        <v>924577</v>
      </c>
      <c r="D119" s="11">
        <v>2378944</v>
      </c>
      <c r="E119" s="11">
        <f t="shared" si="3"/>
        <v>3303521</v>
      </c>
      <c r="F119" s="11">
        <f t="shared" si="4"/>
        <v>33035.21</v>
      </c>
      <c r="G119" s="11">
        <f t="shared" si="5"/>
        <v>75000</v>
      </c>
    </row>
    <row r="120" spans="1:7" ht="15">
      <c r="A120" s="6">
        <v>2703000</v>
      </c>
      <c r="B120" s="2" t="s">
        <v>112</v>
      </c>
      <c r="C120" s="11">
        <v>292696</v>
      </c>
      <c r="D120" s="11">
        <v>2173675</v>
      </c>
      <c r="E120" s="11">
        <f t="shared" si="3"/>
        <v>2466371</v>
      </c>
      <c r="F120" s="11">
        <f t="shared" si="4"/>
        <v>24663.71</v>
      </c>
      <c r="G120" s="11">
        <f t="shared" si="5"/>
        <v>75000</v>
      </c>
    </row>
    <row r="121" spans="1:7" ht="15">
      <c r="A121" s="6">
        <v>2705000</v>
      </c>
      <c r="B121" s="2" t="s">
        <v>113</v>
      </c>
      <c r="C121" s="11">
        <v>4329707</v>
      </c>
      <c r="D121" s="11">
        <v>14913019</v>
      </c>
      <c r="E121" s="11">
        <f t="shared" si="3"/>
        <v>19242726</v>
      </c>
      <c r="F121" s="11">
        <f t="shared" si="4"/>
        <v>192427.26</v>
      </c>
      <c r="G121" s="11">
        <f t="shared" si="5"/>
        <v>192427.26</v>
      </c>
    </row>
    <row r="122" spans="1:7" ht="15">
      <c r="A122" s="6">
        <v>2801000</v>
      </c>
      <c r="B122" s="2" t="s">
        <v>114</v>
      </c>
      <c r="C122" s="11">
        <v>285638</v>
      </c>
      <c r="D122" s="11">
        <v>1294591</v>
      </c>
      <c r="E122" s="11">
        <f t="shared" si="3"/>
        <v>1580229</v>
      </c>
      <c r="F122" s="11">
        <f t="shared" si="4"/>
        <v>15802.29</v>
      </c>
      <c r="G122" s="11">
        <f t="shared" si="5"/>
        <v>75000</v>
      </c>
    </row>
    <row r="123" spans="1:7" ht="15">
      <c r="A123" s="6">
        <v>2803000</v>
      </c>
      <c r="B123" s="2" t="s">
        <v>115</v>
      </c>
      <c r="C123" s="11">
        <v>698075</v>
      </c>
      <c r="D123" s="11">
        <v>2917370</v>
      </c>
      <c r="E123" s="11">
        <f t="shared" si="3"/>
        <v>3615445</v>
      </c>
      <c r="F123" s="11">
        <f t="shared" si="4"/>
        <v>36154.450000000004</v>
      </c>
      <c r="G123" s="11">
        <f t="shared" si="5"/>
        <v>75000</v>
      </c>
    </row>
    <row r="124" spans="1:7" ht="15">
      <c r="A124" s="6">
        <v>2807000</v>
      </c>
      <c r="B124" s="2" t="s">
        <v>116</v>
      </c>
      <c r="C124" s="11">
        <v>2747034</v>
      </c>
      <c r="D124" s="11">
        <v>9817867</v>
      </c>
      <c r="E124" s="11">
        <f t="shared" si="3"/>
        <v>12564901</v>
      </c>
      <c r="F124" s="11">
        <f t="shared" si="4"/>
        <v>125649.01000000001</v>
      </c>
      <c r="G124" s="11">
        <f t="shared" si="5"/>
        <v>125649.01000000001</v>
      </c>
    </row>
    <row r="125" spans="1:7" ht="15">
      <c r="A125" s="6">
        <v>2808000</v>
      </c>
      <c r="B125" s="2" t="s">
        <v>117</v>
      </c>
      <c r="C125" s="11">
        <v>3500657</v>
      </c>
      <c r="D125" s="11">
        <v>8866316</v>
      </c>
      <c r="E125" s="11">
        <f t="shared" si="3"/>
        <v>12366973</v>
      </c>
      <c r="F125" s="11">
        <f t="shared" si="4"/>
        <v>123669.73</v>
      </c>
      <c r="G125" s="11">
        <f t="shared" si="5"/>
        <v>123669.73</v>
      </c>
    </row>
    <row r="126" spans="1:7" ht="15">
      <c r="A126" s="6">
        <v>2901000</v>
      </c>
      <c r="B126" s="2" t="s">
        <v>118</v>
      </c>
      <c r="C126" s="11">
        <v>453230</v>
      </c>
      <c r="D126" s="11">
        <v>1903235</v>
      </c>
      <c r="E126" s="11">
        <f t="shared" si="3"/>
        <v>2356465</v>
      </c>
      <c r="F126" s="11">
        <f t="shared" si="4"/>
        <v>23564.65</v>
      </c>
      <c r="G126" s="11">
        <f t="shared" si="5"/>
        <v>75000</v>
      </c>
    </row>
    <row r="127" spans="1:7" ht="15">
      <c r="A127" s="6">
        <v>2903000</v>
      </c>
      <c r="B127" s="2" t="s">
        <v>119</v>
      </c>
      <c r="C127" s="11">
        <v>3003272</v>
      </c>
      <c r="D127" s="11">
        <v>9718767</v>
      </c>
      <c r="E127" s="11">
        <f t="shared" si="3"/>
        <v>12722039</v>
      </c>
      <c r="F127" s="11">
        <f t="shared" si="4"/>
        <v>127220.39</v>
      </c>
      <c r="G127" s="11">
        <f t="shared" si="5"/>
        <v>127220.39</v>
      </c>
    </row>
    <row r="128" spans="1:7" ht="15">
      <c r="A128" s="6">
        <v>2905000</v>
      </c>
      <c r="B128" s="2" t="s">
        <v>120</v>
      </c>
      <c r="C128" s="11">
        <v>325514</v>
      </c>
      <c r="D128" s="11">
        <v>649889</v>
      </c>
      <c r="E128" s="11">
        <f t="shared" si="3"/>
        <v>975403</v>
      </c>
      <c r="F128" s="11">
        <f t="shared" si="4"/>
        <v>9754.03</v>
      </c>
      <c r="G128" s="11">
        <f t="shared" si="5"/>
        <v>75000</v>
      </c>
    </row>
    <row r="129" spans="1:7" ht="15">
      <c r="A129" s="6">
        <v>2906000</v>
      </c>
      <c r="B129" s="2" t="s">
        <v>121</v>
      </c>
      <c r="C129" s="11">
        <v>307427</v>
      </c>
      <c r="D129" s="11">
        <v>2040334</v>
      </c>
      <c r="E129" s="11">
        <f t="shared" si="3"/>
        <v>2347761</v>
      </c>
      <c r="F129" s="11">
        <f t="shared" si="4"/>
        <v>23477.61</v>
      </c>
      <c r="G129" s="11">
        <f t="shared" si="5"/>
        <v>75000</v>
      </c>
    </row>
    <row r="130" spans="1:7" ht="15">
      <c r="A130" s="6">
        <v>3001000</v>
      </c>
      <c r="B130" s="2" t="s">
        <v>122</v>
      </c>
      <c r="C130" s="11">
        <v>922860</v>
      </c>
      <c r="D130" s="11">
        <v>3922077</v>
      </c>
      <c r="E130" s="11">
        <f t="shared" si="3"/>
        <v>4844937</v>
      </c>
      <c r="F130" s="11">
        <f t="shared" si="4"/>
        <v>48449.37</v>
      </c>
      <c r="G130" s="11">
        <f t="shared" si="5"/>
        <v>75000</v>
      </c>
    </row>
    <row r="131" spans="1:7" ht="15">
      <c r="A131" s="6">
        <v>3002000</v>
      </c>
      <c r="B131" s="2" t="s">
        <v>123</v>
      </c>
      <c r="C131" s="11">
        <v>944022</v>
      </c>
      <c r="D131" s="11">
        <v>4042804</v>
      </c>
      <c r="E131" s="11">
        <f t="shared" si="3"/>
        <v>4986826</v>
      </c>
      <c r="F131" s="11">
        <f t="shared" si="4"/>
        <v>49868.26</v>
      </c>
      <c r="G131" s="11">
        <f t="shared" si="5"/>
        <v>75000</v>
      </c>
    </row>
    <row r="132" spans="1:7" ht="15">
      <c r="A132" s="6">
        <v>3003000</v>
      </c>
      <c r="B132" s="2" t="s">
        <v>124</v>
      </c>
      <c r="C132" s="11">
        <v>1015962</v>
      </c>
      <c r="D132" s="11">
        <v>2924316</v>
      </c>
      <c r="E132" s="11">
        <f t="shared" si="3"/>
        <v>3940278</v>
      </c>
      <c r="F132" s="11">
        <f t="shared" si="4"/>
        <v>39402.78</v>
      </c>
      <c r="G132" s="11">
        <f t="shared" si="5"/>
        <v>75000</v>
      </c>
    </row>
    <row r="133" spans="1:7" ht="15">
      <c r="A133" s="6">
        <v>3004000</v>
      </c>
      <c r="B133" s="2" t="s">
        <v>125</v>
      </c>
      <c r="C133" s="11">
        <v>2919147</v>
      </c>
      <c r="D133" s="11">
        <v>7129580</v>
      </c>
      <c r="E133" s="11">
        <f t="shared" si="3"/>
        <v>10048727</v>
      </c>
      <c r="F133" s="11">
        <f t="shared" si="4"/>
        <v>100487.27</v>
      </c>
      <c r="G133" s="11">
        <f t="shared" si="5"/>
        <v>100487.27</v>
      </c>
    </row>
    <row r="134" spans="1:7" ht="15">
      <c r="A134" s="6">
        <v>3005000</v>
      </c>
      <c r="B134" s="2" t="s">
        <v>126</v>
      </c>
      <c r="C134" s="11">
        <v>359555</v>
      </c>
      <c r="D134" s="11">
        <v>1429652</v>
      </c>
      <c r="E134" s="11">
        <f t="shared" si="3"/>
        <v>1789207</v>
      </c>
      <c r="F134" s="11">
        <f t="shared" si="4"/>
        <v>17892.07</v>
      </c>
      <c r="G134" s="11">
        <f t="shared" si="5"/>
        <v>75000</v>
      </c>
    </row>
    <row r="135" spans="1:7" ht="15">
      <c r="A135" s="6">
        <v>3102000</v>
      </c>
      <c r="B135" s="2" t="s">
        <v>127</v>
      </c>
      <c r="C135" s="11">
        <v>917238</v>
      </c>
      <c r="D135" s="11">
        <v>1806554</v>
      </c>
      <c r="E135" s="11">
        <f t="shared" si="3"/>
        <v>2723792</v>
      </c>
      <c r="F135" s="11">
        <f t="shared" si="4"/>
        <v>27237.920000000002</v>
      </c>
      <c r="G135" s="11">
        <f t="shared" si="5"/>
        <v>75000</v>
      </c>
    </row>
    <row r="136" spans="1:7" ht="15">
      <c r="A136" s="6">
        <v>3104000</v>
      </c>
      <c r="B136" s="2" t="s">
        <v>128</v>
      </c>
      <c r="C136" s="11">
        <v>405848</v>
      </c>
      <c r="D136" s="11">
        <v>2022437</v>
      </c>
      <c r="E136" s="11">
        <f t="shared" si="3"/>
        <v>2428285</v>
      </c>
      <c r="F136" s="11">
        <f t="shared" si="4"/>
        <v>24282.850000000002</v>
      </c>
      <c r="G136" s="11">
        <f t="shared" si="5"/>
        <v>75000</v>
      </c>
    </row>
    <row r="137" spans="1:7" ht="15">
      <c r="A137" s="6">
        <v>3105000</v>
      </c>
      <c r="B137" s="2" t="s">
        <v>129</v>
      </c>
      <c r="C137" s="11">
        <v>2344269</v>
      </c>
      <c r="D137" s="11">
        <v>6227327</v>
      </c>
      <c r="E137" s="11">
        <f t="shared" si="3"/>
        <v>8571596</v>
      </c>
      <c r="F137" s="11">
        <f t="shared" si="4"/>
        <v>85715.96</v>
      </c>
      <c r="G137" s="11">
        <f t="shared" si="5"/>
        <v>85715.96</v>
      </c>
    </row>
    <row r="138" spans="1:7" ht="15">
      <c r="A138" s="6">
        <v>3106000</v>
      </c>
      <c r="B138" s="2" t="s">
        <v>130</v>
      </c>
      <c r="C138" s="11">
        <v>577734</v>
      </c>
      <c r="D138" s="11">
        <v>239806</v>
      </c>
      <c r="E138" s="11">
        <f t="shared" si="3"/>
        <v>817540</v>
      </c>
      <c r="F138" s="11">
        <f t="shared" si="4"/>
        <v>8175.400000000001</v>
      </c>
      <c r="G138" s="11">
        <f t="shared" si="5"/>
        <v>75000</v>
      </c>
    </row>
    <row r="139" spans="1:7" ht="15">
      <c r="A139" s="6">
        <v>3201000</v>
      </c>
      <c r="B139" s="2" t="s">
        <v>131</v>
      </c>
      <c r="C139" s="11">
        <v>3113760</v>
      </c>
      <c r="D139" s="11">
        <v>6252190</v>
      </c>
      <c r="E139" s="11">
        <f t="shared" si="3"/>
        <v>9365950</v>
      </c>
      <c r="F139" s="11">
        <f t="shared" si="4"/>
        <v>93659.5</v>
      </c>
      <c r="G139" s="11">
        <f t="shared" si="5"/>
        <v>93659.5</v>
      </c>
    </row>
    <row r="140" spans="1:7" ht="15">
      <c r="A140" s="6">
        <v>3202000</v>
      </c>
      <c r="B140" s="2" t="s">
        <v>132</v>
      </c>
      <c r="C140" s="11">
        <v>255378</v>
      </c>
      <c r="D140" s="11">
        <v>1091507</v>
      </c>
      <c r="E140" s="11">
        <f t="shared" si="3"/>
        <v>1346885</v>
      </c>
      <c r="F140" s="11">
        <f t="shared" si="4"/>
        <v>13468.85</v>
      </c>
      <c r="G140" s="11">
        <f t="shared" si="5"/>
        <v>75000</v>
      </c>
    </row>
    <row r="141" spans="1:7" ht="15">
      <c r="A141" s="6">
        <v>3203000</v>
      </c>
      <c r="B141" s="2" t="s">
        <v>133</v>
      </c>
      <c r="C141" s="11">
        <v>282847</v>
      </c>
      <c r="D141" s="11">
        <v>1660424</v>
      </c>
      <c r="E141" s="11">
        <f t="shared" si="3"/>
        <v>1943271</v>
      </c>
      <c r="F141" s="11">
        <f t="shared" si="4"/>
        <v>19432.71</v>
      </c>
      <c r="G141" s="11">
        <f t="shared" si="5"/>
        <v>75000</v>
      </c>
    </row>
    <row r="142" spans="1:7" ht="15">
      <c r="A142" s="6">
        <v>3206000</v>
      </c>
      <c r="B142" s="2" t="s">
        <v>134</v>
      </c>
      <c r="C142" s="11">
        <v>3739208</v>
      </c>
      <c r="D142" s="11">
        <v>0</v>
      </c>
      <c r="E142" s="11">
        <f t="shared" si="3"/>
        <v>3739208</v>
      </c>
      <c r="F142" s="11">
        <f t="shared" si="4"/>
        <v>37392.08</v>
      </c>
      <c r="G142" s="11">
        <f t="shared" si="5"/>
        <v>75000</v>
      </c>
    </row>
    <row r="143" spans="1:7" ht="15">
      <c r="A143" s="6">
        <v>3209000</v>
      </c>
      <c r="B143" s="2" t="s">
        <v>135</v>
      </c>
      <c r="C143" s="11">
        <v>791013</v>
      </c>
      <c r="D143" s="11">
        <v>5498851</v>
      </c>
      <c r="E143" s="11">
        <f t="shared" si="3"/>
        <v>6289864</v>
      </c>
      <c r="F143" s="11">
        <f t="shared" si="4"/>
        <v>62898.64</v>
      </c>
      <c r="G143" s="11">
        <f t="shared" si="5"/>
        <v>75000</v>
      </c>
    </row>
    <row r="144" spans="1:7" ht="15">
      <c r="A144" s="6">
        <v>3210000</v>
      </c>
      <c r="B144" s="2" t="s">
        <v>136</v>
      </c>
      <c r="C144" s="11">
        <v>862508</v>
      </c>
      <c r="D144" s="11">
        <v>875039</v>
      </c>
      <c r="E144" s="11">
        <f aca="true" t="shared" si="6" ref="E144:E207">+C144+D144</f>
        <v>1737547</v>
      </c>
      <c r="F144" s="11">
        <f aca="true" t="shared" si="7" ref="F144:F207">+E144*0.01</f>
        <v>17375.47</v>
      </c>
      <c r="G144" s="11">
        <f aca="true" t="shared" si="8" ref="G144:G207">IF(F144&gt;=G$12,F144,IF(F144&lt;G$12,G$12))</f>
        <v>75000</v>
      </c>
    </row>
    <row r="145" spans="1:7" ht="15">
      <c r="A145" s="6">
        <v>3211000</v>
      </c>
      <c r="B145" s="2" t="s">
        <v>137</v>
      </c>
      <c r="C145" s="11">
        <v>452324</v>
      </c>
      <c r="D145" s="11">
        <v>2331014</v>
      </c>
      <c r="E145" s="11">
        <f t="shared" si="6"/>
        <v>2783338</v>
      </c>
      <c r="F145" s="11">
        <f t="shared" si="7"/>
        <v>27833.38</v>
      </c>
      <c r="G145" s="11">
        <f t="shared" si="8"/>
        <v>75000</v>
      </c>
    </row>
    <row r="146" spans="1:7" ht="15">
      <c r="A146" s="6">
        <v>3301000</v>
      </c>
      <c r="B146" s="2" t="s">
        <v>138</v>
      </c>
      <c r="C146" s="11">
        <v>566917</v>
      </c>
      <c r="D146" s="11">
        <v>2140578</v>
      </c>
      <c r="E146" s="11">
        <f t="shared" si="6"/>
        <v>2707495</v>
      </c>
      <c r="F146" s="11">
        <f t="shared" si="7"/>
        <v>27074.95</v>
      </c>
      <c r="G146" s="11">
        <f t="shared" si="8"/>
        <v>75000</v>
      </c>
    </row>
    <row r="147" spans="1:7" ht="15">
      <c r="A147" s="6">
        <v>3302000</v>
      </c>
      <c r="B147" s="2" t="s">
        <v>139</v>
      </c>
      <c r="C147" s="11">
        <v>720102</v>
      </c>
      <c r="D147" s="11">
        <v>1739781</v>
      </c>
      <c r="E147" s="11">
        <f t="shared" si="6"/>
        <v>2459883</v>
      </c>
      <c r="F147" s="11">
        <f t="shared" si="7"/>
        <v>24598.83</v>
      </c>
      <c r="G147" s="11">
        <f t="shared" si="8"/>
        <v>75000</v>
      </c>
    </row>
    <row r="148" spans="1:7" ht="15">
      <c r="A148" s="6">
        <v>3303000</v>
      </c>
      <c r="B148" s="2" t="s">
        <v>140</v>
      </c>
      <c r="C148" s="11">
        <v>301914</v>
      </c>
      <c r="D148" s="11">
        <v>1179015</v>
      </c>
      <c r="E148" s="11">
        <f t="shared" si="6"/>
        <v>1480929</v>
      </c>
      <c r="F148" s="11">
        <f t="shared" si="7"/>
        <v>14809.29</v>
      </c>
      <c r="G148" s="11">
        <f t="shared" si="8"/>
        <v>75000</v>
      </c>
    </row>
    <row r="149" spans="1:7" ht="15">
      <c r="A149" s="6">
        <v>3306000</v>
      </c>
      <c r="B149" s="2" t="s">
        <v>141</v>
      </c>
      <c r="C149" s="11">
        <v>942182</v>
      </c>
      <c r="D149" s="11">
        <v>1661885</v>
      </c>
      <c r="E149" s="11">
        <f t="shared" si="6"/>
        <v>2604067</v>
      </c>
      <c r="F149" s="11">
        <f t="shared" si="7"/>
        <v>26040.670000000002</v>
      </c>
      <c r="G149" s="11">
        <f t="shared" si="8"/>
        <v>75000</v>
      </c>
    </row>
    <row r="150" spans="1:7" ht="15">
      <c r="A150" s="6">
        <v>3403000</v>
      </c>
      <c r="B150" s="2" t="s">
        <v>142</v>
      </c>
      <c r="C150" s="11">
        <v>2728739</v>
      </c>
      <c r="D150" s="11">
        <v>5337382</v>
      </c>
      <c r="E150" s="11">
        <f t="shared" si="6"/>
        <v>8066121</v>
      </c>
      <c r="F150" s="11">
        <f t="shared" si="7"/>
        <v>80661.21</v>
      </c>
      <c r="G150" s="11">
        <f t="shared" si="8"/>
        <v>80661.21</v>
      </c>
    </row>
    <row r="151" spans="1:7" ht="15">
      <c r="A151" s="6">
        <v>3404000</v>
      </c>
      <c r="B151" s="2" t="s">
        <v>143</v>
      </c>
      <c r="C151" s="11">
        <v>326186</v>
      </c>
      <c r="D151" s="11">
        <v>1066463</v>
      </c>
      <c r="E151" s="11">
        <f t="shared" si="6"/>
        <v>1392649</v>
      </c>
      <c r="F151" s="11">
        <f t="shared" si="7"/>
        <v>13926.49</v>
      </c>
      <c r="G151" s="11">
        <f t="shared" si="8"/>
        <v>75000</v>
      </c>
    </row>
    <row r="152" spans="1:7" ht="15">
      <c r="A152" s="6">
        <v>3405000</v>
      </c>
      <c r="B152" s="2" t="s">
        <v>144</v>
      </c>
      <c r="C152" s="11">
        <v>764986</v>
      </c>
      <c r="D152" s="11">
        <v>2177943</v>
      </c>
      <c r="E152" s="11">
        <f t="shared" si="6"/>
        <v>2942929</v>
      </c>
      <c r="F152" s="11">
        <f t="shared" si="7"/>
        <v>29429.29</v>
      </c>
      <c r="G152" s="11">
        <f t="shared" si="8"/>
        <v>75000</v>
      </c>
    </row>
    <row r="153" spans="1:7" ht="15">
      <c r="A153" s="6">
        <v>3501000</v>
      </c>
      <c r="B153" s="2" t="s">
        <v>145</v>
      </c>
      <c r="C153" s="11">
        <v>1007242</v>
      </c>
      <c r="D153" s="11">
        <v>1774128</v>
      </c>
      <c r="E153" s="11">
        <f t="shared" si="6"/>
        <v>2781370</v>
      </c>
      <c r="F153" s="11">
        <f t="shared" si="7"/>
        <v>27813.7</v>
      </c>
      <c r="G153" s="11">
        <f t="shared" si="8"/>
        <v>75000</v>
      </c>
    </row>
    <row r="154" spans="1:7" ht="15">
      <c r="A154" s="6">
        <v>3502000</v>
      </c>
      <c r="B154" s="2" t="s">
        <v>146</v>
      </c>
      <c r="C154" s="11">
        <v>1452440</v>
      </c>
      <c r="D154" s="11">
        <v>5956485</v>
      </c>
      <c r="E154" s="11">
        <f t="shared" si="6"/>
        <v>7408925</v>
      </c>
      <c r="F154" s="11">
        <f t="shared" si="7"/>
        <v>74089.25</v>
      </c>
      <c r="G154" s="11">
        <f t="shared" si="8"/>
        <v>75000</v>
      </c>
    </row>
    <row r="155" spans="1:7" ht="15">
      <c r="A155" s="6">
        <v>3505000</v>
      </c>
      <c r="B155" s="2" t="s">
        <v>147</v>
      </c>
      <c r="C155" s="11">
        <v>9368688</v>
      </c>
      <c r="D155" s="11">
        <v>22050254</v>
      </c>
      <c r="E155" s="11">
        <f t="shared" si="6"/>
        <v>31418942</v>
      </c>
      <c r="F155" s="11">
        <f t="shared" si="7"/>
        <v>314189.42</v>
      </c>
      <c r="G155" s="11">
        <f t="shared" si="8"/>
        <v>314189.42</v>
      </c>
    </row>
    <row r="156" spans="1:7" ht="15">
      <c r="A156" s="6">
        <v>3509000</v>
      </c>
      <c r="B156" s="2" t="s">
        <v>148</v>
      </c>
      <c r="C156" s="11">
        <v>2454712</v>
      </c>
      <c r="D156" s="11">
        <v>13213252</v>
      </c>
      <c r="E156" s="11">
        <f t="shared" si="6"/>
        <v>15667964</v>
      </c>
      <c r="F156" s="11">
        <f t="shared" si="7"/>
        <v>156679.64</v>
      </c>
      <c r="G156" s="11">
        <f t="shared" si="8"/>
        <v>156679.64</v>
      </c>
    </row>
    <row r="157" spans="1:7" ht="15">
      <c r="A157" s="6">
        <v>3510000</v>
      </c>
      <c r="B157" s="2" t="s">
        <v>149</v>
      </c>
      <c r="C157" s="11">
        <v>5564136</v>
      </c>
      <c r="D157" s="11">
        <v>9288004</v>
      </c>
      <c r="E157" s="11">
        <f t="shared" si="6"/>
        <v>14852140</v>
      </c>
      <c r="F157" s="11">
        <f t="shared" si="7"/>
        <v>148521.4</v>
      </c>
      <c r="G157" s="11">
        <f t="shared" si="8"/>
        <v>148521.4</v>
      </c>
    </row>
    <row r="158" spans="1:7" ht="15">
      <c r="A158" s="6">
        <v>3601000</v>
      </c>
      <c r="B158" s="2" t="s">
        <v>150</v>
      </c>
      <c r="C158" s="11">
        <v>2644907</v>
      </c>
      <c r="D158" s="11">
        <v>7139492</v>
      </c>
      <c r="E158" s="11">
        <f t="shared" si="6"/>
        <v>9784399</v>
      </c>
      <c r="F158" s="11">
        <f t="shared" si="7"/>
        <v>97843.99</v>
      </c>
      <c r="G158" s="11">
        <f t="shared" si="8"/>
        <v>97843.99</v>
      </c>
    </row>
    <row r="159" spans="1:7" ht="15">
      <c r="A159" s="6">
        <v>3604000</v>
      </c>
      <c r="B159" s="2" t="s">
        <v>151</v>
      </c>
      <c r="C159" s="11">
        <v>1224611</v>
      </c>
      <c r="D159" s="11">
        <v>4077698</v>
      </c>
      <c r="E159" s="11">
        <f t="shared" si="6"/>
        <v>5302309</v>
      </c>
      <c r="F159" s="11">
        <f t="shared" si="7"/>
        <v>53023.090000000004</v>
      </c>
      <c r="G159" s="11">
        <f t="shared" si="8"/>
        <v>75000</v>
      </c>
    </row>
    <row r="160" spans="1:7" ht="15">
      <c r="A160" s="6">
        <v>3605000</v>
      </c>
      <c r="B160" s="2" t="s">
        <v>152</v>
      </c>
      <c r="C160" s="11">
        <v>333427</v>
      </c>
      <c r="D160" s="11">
        <v>443935</v>
      </c>
      <c r="E160" s="11">
        <f t="shared" si="6"/>
        <v>777362</v>
      </c>
      <c r="F160" s="11">
        <f t="shared" si="7"/>
        <v>7773.62</v>
      </c>
      <c r="G160" s="11">
        <f t="shared" si="8"/>
        <v>75000</v>
      </c>
    </row>
    <row r="161" spans="1:7" ht="15">
      <c r="A161" s="6">
        <v>3606000</v>
      </c>
      <c r="B161" s="2" t="s">
        <v>63</v>
      </c>
      <c r="C161" s="11">
        <v>577282</v>
      </c>
      <c r="D161" s="11">
        <v>2471114</v>
      </c>
      <c r="E161" s="11">
        <f t="shared" si="6"/>
        <v>3048396</v>
      </c>
      <c r="F161" s="11">
        <f t="shared" si="7"/>
        <v>30483.96</v>
      </c>
      <c r="G161" s="11">
        <f t="shared" si="8"/>
        <v>75000</v>
      </c>
    </row>
    <row r="162" spans="1:7" ht="15">
      <c r="A162" s="6">
        <v>3701000</v>
      </c>
      <c r="B162" s="2" t="s">
        <v>153</v>
      </c>
      <c r="C162" s="11">
        <v>652396</v>
      </c>
      <c r="D162" s="11">
        <v>1169929</v>
      </c>
      <c r="E162" s="11">
        <f t="shared" si="6"/>
        <v>1822325</v>
      </c>
      <c r="F162" s="11">
        <f t="shared" si="7"/>
        <v>18223.25</v>
      </c>
      <c r="G162" s="11">
        <f t="shared" si="8"/>
        <v>75000</v>
      </c>
    </row>
    <row r="163" spans="1:7" ht="15">
      <c r="A163" s="6">
        <v>3702000</v>
      </c>
      <c r="B163" s="2" t="s">
        <v>154</v>
      </c>
      <c r="C163" s="11">
        <v>764299</v>
      </c>
      <c r="D163" s="11">
        <v>1700844</v>
      </c>
      <c r="E163" s="11">
        <f t="shared" si="6"/>
        <v>2465143</v>
      </c>
      <c r="F163" s="11">
        <f t="shared" si="7"/>
        <v>24651.43</v>
      </c>
      <c r="G163" s="11">
        <f t="shared" si="8"/>
        <v>75000</v>
      </c>
    </row>
    <row r="164" spans="1:7" ht="15">
      <c r="A164" s="6">
        <v>3703000</v>
      </c>
      <c r="B164" s="2" t="s">
        <v>155</v>
      </c>
      <c r="C164" s="11">
        <v>680671</v>
      </c>
      <c r="D164" s="11">
        <v>2505132</v>
      </c>
      <c r="E164" s="11">
        <f t="shared" si="6"/>
        <v>3185803</v>
      </c>
      <c r="F164" s="11">
        <f t="shared" si="7"/>
        <v>31858.030000000002</v>
      </c>
      <c r="G164" s="11">
        <f t="shared" si="8"/>
        <v>75000</v>
      </c>
    </row>
    <row r="165" spans="1:7" ht="15">
      <c r="A165" s="6">
        <v>3801000</v>
      </c>
      <c r="B165" s="2" t="s">
        <v>156</v>
      </c>
      <c r="C165" s="11">
        <v>357251</v>
      </c>
      <c r="D165" s="11">
        <v>1419817</v>
      </c>
      <c r="E165" s="11">
        <f t="shared" si="6"/>
        <v>1777068</v>
      </c>
      <c r="F165" s="11">
        <f t="shared" si="7"/>
        <v>17770.68</v>
      </c>
      <c r="G165" s="11">
        <f t="shared" si="8"/>
        <v>75000</v>
      </c>
    </row>
    <row r="166" spans="1:7" ht="15">
      <c r="A166" s="6">
        <v>3804000</v>
      </c>
      <c r="B166" s="2" t="s">
        <v>157</v>
      </c>
      <c r="C166" s="11">
        <v>796602</v>
      </c>
      <c r="D166" s="11">
        <v>3503747</v>
      </c>
      <c r="E166" s="11">
        <f t="shared" si="6"/>
        <v>4300349</v>
      </c>
      <c r="F166" s="11">
        <f t="shared" si="7"/>
        <v>43003.49</v>
      </c>
      <c r="G166" s="11">
        <f t="shared" si="8"/>
        <v>75000</v>
      </c>
    </row>
    <row r="167" spans="1:7" ht="15">
      <c r="A167" s="6">
        <v>3805000</v>
      </c>
      <c r="B167" s="2" t="s">
        <v>158</v>
      </c>
      <c r="C167" s="11">
        <v>236047</v>
      </c>
      <c r="D167" s="11">
        <v>864807</v>
      </c>
      <c r="E167" s="11">
        <f t="shared" si="6"/>
        <v>1100854</v>
      </c>
      <c r="F167" s="11">
        <f t="shared" si="7"/>
        <v>11008.54</v>
      </c>
      <c r="G167" s="11">
        <f t="shared" si="8"/>
        <v>75000</v>
      </c>
    </row>
    <row r="168" spans="1:7" ht="15">
      <c r="A168" s="6">
        <v>3806000</v>
      </c>
      <c r="B168" s="2" t="s">
        <v>159</v>
      </c>
      <c r="C168" s="11">
        <v>413346</v>
      </c>
      <c r="D168" s="11">
        <v>2279690</v>
      </c>
      <c r="E168" s="11">
        <f t="shared" si="6"/>
        <v>2693036</v>
      </c>
      <c r="F168" s="11">
        <f t="shared" si="7"/>
        <v>26930.36</v>
      </c>
      <c r="G168" s="11">
        <f t="shared" si="8"/>
        <v>75000</v>
      </c>
    </row>
    <row r="169" spans="1:7" ht="15">
      <c r="A169" s="6">
        <v>3807000</v>
      </c>
      <c r="B169" s="2" t="s">
        <v>160</v>
      </c>
      <c r="C169" s="11">
        <v>446797</v>
      </c>
      <c r="D169" s="11">
        <v>1128840</v>
      </c>
      <c r="E169" s="11">
        <f t="shared" si="6"/>
        <v>1575637</v>
      </c>
      <c r="F169" s="11">
        <f t="shared" si="7"/>
        <v>15756.37</v>
      </c>
      <c r="G169" s="11">
        <f t="shared" si="8"/>
        <v>75000</v>
      </c>
    </row>
    <row r="170" spans="1:7" ht="15">
      <c r="A170" s="6">
        <v>3808000</v>
      </c>
      <c r="B170" s="2" t="s">
        <v>161</v>
      </c>
      <c r="C170" s="11">
        <v>1569748</v>
      </c>
      <c r="D170" s="11">
        <v>2329055</v>
      </c>
      <c r="E170" s="11">
        <f t="shared" si="6"/>
        <v>3898803</v>
      </c>
      <c r="F170" s="11">
        <f t="shared" si="7"/>
        <v>38988.03</v>
      </c>
      <c r="G170" s="11">
        <f t="shared" si="8"/>
        <v>75000</v>
      </c>
    </row>
    <row r="171" spans="1:7" ht="15">
      <c r="A171" s="6">
        <v>3904000</v>
      </c>
      <c r="B171" s="2" t="s">
        <v>162</v>
      </c>
      <c r="C171" s="11">
        <v>1871195</v>
      </c>
      <c r="D171" s="11">
        <v>6675757</v>
      </c>
      <c r="E171" s="11">
        <f t="shared" si="6"/>
        <v>8546952</v>
      </c>
      <c r="F171" s="11">
        <f t="shared" si="7"/>
        <v>85469.52</v>
      </c>
      <c r="G171" s="11">
        <f t="shared" si="8"/>
        <v>85469.52</v>
      </c>
    </row>
    <row r="172" spans="1:7" ht="15">
      <c r="A172" s="6">
        <v>4001000</v>
      </c>
      <c r="B172" s="2" t="s">
        <v>163</v>
      </c>
      <c r="C172" s="11">
        <v>320899</v>
      </c>
      <c r="D172" s="11">
        <v>856239</v>
      </c>
      <c r="E172" s="11">
        <f t="shared" si="6"/>
        <v>1177138</v>
      </c>
      <c r="F172" s="11">
        <f t="shared" si="7"/>
        <v>11771.380000000001</v>
      </c>
      <c r="G172" s="11">
        <f t="shared" si="8"/>
        <v>75000</v>
      </c>
    </row>
    <row r="173" spans="1:7" ht="15">
      <c r="A173" s="6">
        <v>4002000</v>
      </c>
      <c r="B173" s="2" t="s">
        <v>164</v>
      </c>
      <c r="C173" s="11">
        <v>357376</v>
      </c>
      <c r="D173" s="11">
        <v>1026088</v>
      </c>
      <c r="E173" s="11">
        <f t="shared" si="6"/>
        <v>1383464</v>
      </c>
      <c r="F173" s="11">
        <f t="shared" si="7"/>
        <v>13834.64</v>
      </c>
      <c r="G173" s="11">
        <f t="shared" si="8"/>
        <v>75000</v>
      </c>
    </row>
    <row r="174" spans="1:7" ht="15">
      <c r="A174" s="6">
        <v>4003000</v>
      </c>
      <c r="B174" s="2" t="s">
        <v>165</v>
      </c>
      <c r="C174" s="11">
        <v>1591816</v>
      </c>
      <c r="D174" s="11">
        <v>5706300</v>
      </c>
      <c r="E174" s="11">
        <f t="shared" si="6"/>
        <v>7298116</v>
      </c>
      <c r="F174" s="11">
        <f t="shared" si="7"/>
        <v>72981.16</v>
      </c>
      <c r="G174" s="11">
        <f t="shared" si="8"/>
        <v>75000</v>
      </c>
    </row>
    <row r="175" spans="1:7" ht="15">
      <c r="A175" s="6">
        <v>4101000</v>
      </c>
      <c r="B175" s="2" t="s">
        <v>166</v>
      </c>
      <c r="C175" s="11">
        <v>5642174</v>
      </c>
      <c r="D175" s="11">
        <v>3188857</v>
      </c>
      <c r="E175" s="11">
        <f t="shared" si="6"/>
        <v>8831031</v>
      </c>
      <c r="F175" s="11">
        <f t="shared" si="7"/>
        <v>88310.31</v>
      </c>
      <c r="G175" s="11">
        <f t="shared" si="8"/>
        <v>88310.31</v>
      </c>
    </row>
    <row r="176" spans="1:7" ht="15">
      <c r="A176" s="6">
        <v>4102000</v>
      </c>
      <c r="B176" s="2" t="s">
        <v>167</v>
      </c>
      <c r="C176" s="11">
        <v>839215</v>
      </c>
      <c r="D176" s="11">
        <v>1595711</v>
      </c>
      <c r="E176" s="11">
        <f t="shared" si="6"/>
        <v>2434926</v>
      </c>
      <c r="F176" s="11">
        <f t="shared" si="7"/>
        <v>24349.260000000002</v>
      </c>
      <c r="G176" s="11">
        <f t="shared" si="8"/>
        <v>75000</v>
      </c>
    </row>
    <row r="177" spans="1:7" ht="15">
      <c r="A177" s="6">
        <v>4201000</v>
      </c>
      <c r="B177" s="2" t="s">
        <v>168</v>
      </c>
      <c r="C177" s="11">
        <v>1305849</v>
      </c>
      <c r="D177" s="11">
        <v>5375914</v>
      </c>
      <c r="E177" s="11">
        <f t="shared" si="6"/>
        <v>6681763</v>
      </c>
      <c r="F177" s="11">
        <f t="shared" si="7"/>
        <v>66817.63</v>
      </c>
      <c r="G177" s="11">
        <f t="shared" si="8"/>
        <v>75000</v>
      </c>
    </row>
    <row r="178" spans="1:7" ht="15">
      <c r="A178" s="6">
        <v>4202000</v>
      </c>
      <c r="B178" s="2" t="s">
        <v>169</v>
      </c>
      <c r="C178" s="11">
        <v>421715</v>
      </c>
      <c r="D178" s="11">
        <v>2081502</v>
      </c>
      <c r="E178" s="11">
        <f t="shared" si="6"/>
        <v>2503217</v>
      </c>
      <c r="F178" s="11">
        <f t="shared" si="7"/>
        <v>25032.170000000002</v>
      </c>
      <c r="G178" s="11">
        <f t="shared" si="8"/>
        <v>75000</v>
      </c>
    </row>
    <row r="179" spans="1:7" ht="15">
      <c r="A179" s="6">
        <v>4203000</v>
      </c>
      <c r="B179" s="2" t="s">
        <v>170</v>
      </c>
      <c r="C179" s="11">
        <v>1322524</v>
      </c>
      <c r="D179" s="11">
        <v>4041079</v>
      </c>
      <c r="E179" s="11">
        <f t="shared" si="6"/>
        <v>5363603</v>
      </c>
      <c r="F179" s="11">
        <f t="shared" si="7"/>
        <v>53636.03</v>
      </c>
      <c r="G179" s="11">
        <f t="shared" si="8"/>
        <v>75000</v>
      </c>
    </row>
    <row r="180" spans="1:7" ht="15">
      <c r="A180" s="6">
        <v>4204000</v>
      </c>
      <c r="B180" s="2" t="s">
        <v>171</v>
      </c>
      <c r="C180" s="11">
        <v>520802</v>
      </c>
      <c r="D180" s="11">
        <v>1308087</v>
      </c>
      <c r="E180" s="11">
        <f t="shared" si="6"/>
        <v>1828889</v>
      </c>
      <c r="F180" s="11">
        <f t="shared" si="7"/>
        <v>18288.89</v>
      </c>
      <c r="G180" s="11">
        <f t="shared" si="8"/>
        <v>75000</v>
      </c>
    </row>
    <row r="181" spans="1:7" ht="15">
      <c r="A181" s="6">
        <v>4301000</v>
      </c>
      <c r="B181" s="2" t="s">
        <v>172</v>
      </c>
      <c r="C181" s="11">
        <v>1979446</v>
      </c>
      <c r="D181" s="11">
        <v>6255549</v>
      </c>
      <c r="E181" s="11">
        <f t="shared" si="6"/>
        <v>8234995</v>
      </c>
      <c r="F181" s="11">
        <f t="shared" si="7"/>
        <v>82349.95</v>
      </c>
      <c r="G181" s="11">
        <f t="shared" si="8"/>
        <v>82349.95</v>
      </c>
    </row>
    <row r="182" spans="1:7" ht="15">
      <c r="A182" s="6">
        <v>4302000</v>
      </c>
      <c r="B182" s="2" t="s">
        <v>173</v>
      </c>
      <c r="C182" s="11">
        <v>1094624</v>
      </c>
      <c r="D182" s="11">
        <v>3493077</v>
      </c>
      <c r="E182" s="11">
        <f t="shared" si="6"/>
        <v>4587701</v>
      </c>
      <c r="F182" s="11">
        <f t="shared" si="7"/>
        <v>45877.01</v>
      </c>
      <c r="G182" s="11">
        <f t="shared" si="8"/>
        <v>75000</v>
      </c>
    </row>
    <row r="183" spans="1:7" ht="15">
      <c r="A183" s="6">
        <v>4303000</v>
      </c>
      <c r="B183" s="2" t="s">
        <v>174</v>
      </c>
      <c r="C183" s="11">
        <v>1107022</v>
      </c>
      <c r="D183" s="11">
        <v>2166367</v>
      </c>
      <c r="E183" s="11">
        <f t="shared" si="6"/>
        <v>3273389</v>
      </c>
      <c r="F183" s="11">
        <f t="shared" si="7"/>
        <v>32733.89</v>
      </c>
      <c r="G183" s="11">
        <f t="shared" si="8"/>
        <v>75000</v>
      </c>
    </row>
    <row r="184" spans="1:7" ht="15">
      <c r="A184" s="6">
        <v>4304000</v>
      </c>
      <c r="B184" s="2" t="s">
        <v>175</v>
      </c>
      <c r="C184" s="11">
        <v>5720168</v>
      </c>
      <c r="D184" s="11">
        <v>27742374</v>
      </c>
      <c r="E184" s="11">
        <f t="shared" si="6"/>
        <v>33462542</v>
      </c>
      <c r="F184" s="11">
        <f t="shared" si="7"/>
        <v>334625.42</v>
      </c>
      <c r="G184" s="11">
        <f t="shared" si="8"/>
        <v>334625.42</v>
      </c>
    </row>
    <row r="185" spans="1:7" ht="15">
      <c r="A185" s="6">
        <v>4401000</v>
      </c>
      <c r="B185" s="2" t="s">
        <v>176</v>
      </c>
      <c r="C185" s="11">
        <v>1874767</v>
      </c>
      <c r="D185" s="11">
        <v>7528542</v>
      </c>
      <c r="E185" s="11">
        <f t="shared" si="6"/>
        <v>9403309</v>
      </c>
      <c r="F185" s="11">
        <f t="shared" si="7"/>
        <v>94033.09</v>
      </c>
      <c r="G185" s="11">
        <f t="shared" si="8"/>
        <v>94033.09</v>
      </c>
    </row>
    <row r="186" spans="1:7" ht="15">
      <c r="A186" s="6">
        <v>4402000</v>
      </c>
      <c r="B186" s="2" t="s">
        <v>177</v>
      </c>
      <c r="C186" s="11">
        <v>228943</v>
      </c>
      <c r="D186" s="11">
        <v>1014908</v>
      </c>
      <c r="E186" s="11">
        <f t="shared" si="6"/>
        <v>1243851</v>
      </c>
      <c r="F186" s="11">
        <f t="shared" si="7"/>
        <v>12438.51</v>
      </c>
      <c r="G186" s="11">
        <f t="shared" si="8"/>
        <v>75000</v>
      </c>
    </row>
    <row r="187" spans="1:7" ht="15">
      <c r="A187" s="6">
        <v>4403000</v>
      </c>
      <c r="B187" s="2" t="s">
        <v>178</v>
      </c>
      <c r="C187" s="11">
        <v>349595</v>
      </c>
      <c r="D187" s="11">
        <v>1273772</v>
      </c>
      <c r="E187" s="11">
        <f t="shared" si="6"/>
        <v>1623367</v>
      </c>
      <c r="F187" s="11">
        <f t="shared" si="7"/>
        <v>16233.67</v>
      </c>
      <c r="G187" s="11">
        <f t="shared" si="8"/>
        <v>75000</v>
      </c>
    </row>
    <row r="188" spans="1:7" ht="15">
      <c r="A188" s="6">
        <v>4501000</v>
      </c>
      <c r="B188" s="2" t="s">
        <v>179</v>
      </c>
      <c r="C188" s="11">
        <v>1556362</v>
      </c>
      <c r="D188" s="11">
        <v>2701747</v>
      </c>
      <c r="E188" s="11">
        <f t="shared" si="6"/>
        <v>4258109</v>
      </c>
      <c r="F188" s="11">
        <f t="shared" si="7"/>
        <v>42581.090000000004</v>
      </c>
      <c r="G188" s="11">
        <f t="shared" si="8"/>
        <v>75000</v>
      </c>
    </row>
    <row r="189" spans="1:7" ht="15">
      <c r="A189" s="6">
        <v>4502000</v>
      </c>
      <c r="B189" s="2" t="s">
        <v>180</v>
      </c>
      <c r="C189" s="11">
        <v>1004755</v>
      </c>
      <c r="D189" s="11">
        <v>3949457</v>
      </c>
      <c r="E189" s="11">
        <f t="shared" si="6"/>
        <v>4954212</v>
      </c>
      <c r="F189" s="11">
        <f t="shared" si="7"/>
        <v>49542.12</v>
      </c>
      <c r="G189" s="11">
        <f t="shared" si="8"/>
        <v>75000</v>
      </c>
    </row>
    <row r="190" spans="1:7" ht="15">
      <c r="A190" s="6">
        <v>4503000</v>
      </c>
      <c r="B190" s="2" t="s">
        <v>181</v>
      </c>
      <c r="C190" s="11">
        <v>327552</v>
      </c>
      <c r="D190" s="11">
        <v>1197441</v>
      </c>
      <c r="E190" s="11">
        <f t="shared" si="6"/>
        <v>1524993</v>
      </c>
      <c r="F190" s="11">
        <f t="shared" si="7"/>
        <v>15249.93</v>
      </c>
      <c r="G190" s="11">
        <f t="shared" si="8"/>
        <v>75000</v>
      </c>
    </row>
    <row r="191" spans="1:7" ht="15">
      <c r="A191" s="6">
        <v>4601000</v>
      </c>
      <c r="B191" s="2" t="s">
        <v>182</v>
      </c>
      <c r="C191" s="11">
        <v>340602</v>
      </c>
      <c r="D191" s="11">
        <v>632608</v>
      </c>
      <c r="E191" s="11">
        <f t="shared" si="6"/>
        <v>973210</v>
      </c>
      <c r="F191" s="11">
        <f t="shared" si="7"/>
        <v>9732.1</v>
      </c>
      <c r="G191" s="11">
        <f t="shared" si="8"/>
        <v>75000</v>
      </c>
    </row>
    <row r="192" spans="1:7" ht="15">
      <c r="A192" s="6">
        <v>4602000</v>
      </c>
      <c r="B192" s="2" t="s">
        <v>183</v>
      </c>
      <c r="C192" s="11">
        <v>717842</v>
      </c>
      <c r="D192" s="11">
        <v>3962997</v>
      </c>
      <c r="E192" s="11">
        <f t="shared" si="6"/>
        <v>4680839</v>
      </c>
      <c r="F192" s="11">
        <f t="shared" si="7"/>
        <v>46808.39</v>
      </c>
      <c r="G192" s="11">
        <f t="shared" si="8"/>
        <v>75000</v>
      </c>
    </row>
    <row r="193" spans="1:7" ht="15">
      <c r="A193" s="6">
        <v>4603000</v>
      </c>
      <c r="B193" s="2" t="s">
        <v>184</v>
      </c>
      <c r="C193" s="11">
        <v>620830</v>
      </c>
      <c r="D193" s="11">
        <v>3354520</v>
      </c>
      <c r="E193" s="11">
        <f t="shared" si="6"/>
        <v>3975350</v>
      </c>
      <c r="F193" s="11">
        <f t="shared" si="7"/>
        <v>39753.5</v>
      </c>
      <c r="G193" s="11">
        <f t="shared" si="8"/>
        <v>75000</v>
      </c>
    </row>
    <row r="194" spans="1:7" ht="15">
      <c r="A194" s="6">
        <v>4605000</v>
      </c>
      <c r="B194" s="2" t="s">
        <v>185</v>
      </c>
      <c r="C194" s="11">
        <v>8084285</v>
      </c>
      <c r="D194" s="11">
        <v>15267332</v>
      </c>
      <c r="E194" s="11">
        <f t="shared" si="6"/>
        <v>23351617</v>
      </c>
      <c r="F194" s="11">
        <f t="shared" si="7"/>
        <v>233516.17</v>
      </c>
      <c r="G194" s="11">
        <f t="shared" si="8"/>
        <v>233516.17</v>
      </c>
    </row>
    <row r="195" spans="1:7" ht="15">
      <c r="A195" s="6">
        <v>4701000</v>
      </c>
      <c r="B195" s="2" t="s">
        <v>186</v>
      </c>
      <c r="C195" s="11">
        <v>1926803</v>
      </c>
      <c r="D195" s="11">
        <v>438068</v>
      </c>
      <c r="E195" s="11">
        <f t="shared" si="6"/>
        <v>2364871</v>
      </c>
      <c r="F195" s="11">
        <f t="shared" si="7"/>
        <v>23648.71</v>
      </c>
      <c r="G195" s="11">
        <f t="shared" si="8"/>
        <v>75000</v>
      </c>
    </row>
    <row r="196" spans="1:7" ht="15">
      <c r="A196" s="6">
        <v>4702000</v>
      </c>
      <c r="B196" s="2" t="s">
        <v>187</v>
      </c>
      <c r="C196" s="11">
        <v>3537743</v>
      </c>
      <c r="D196" s="11">
        <v>13162143</v>
      </c>
      <c r="E196" s="11">
        <f t="shared" si="6"/>
        <v>16699886</v>
      </c>
      <c r="F196" s="11">
        <f t="shared" si="7"/>
        <v>166998.86000000002</v>
      </c>
      <c r="G196" s="11">
        <f t="shared" si="8"/>
        <v>166998.86000000002</v>
      </c>
    </row>
    <row r="197" spans="1:7" ht="15">
      <c r="A197" s="6">
        <v>4706000</v>
      </c>
      <c r="B197" s="2" t="s">
        <v>188</v>
      </c>
      <c r="C197" s="11">
        <v>1258818</v>
      </c>
      <c r="D197" s="11">
        <v>5720960</v>
      </c>
      <c r="E197" s="11">
        <f t="shared" si="6"/>
        <v>6979778</v>
      </c>
      <c r="F197" s="11">
        <f t="shared" si="7"/>
        <v>69797.78</v>
      </c>
      <c r="G197" s="11">
        <f t="shared" si="8"/>
        <v>75000</v>
      </c>
    </row>
    <row r="198" spans="1:7" ht="15">
      <c r="A198" s="6">
        <v>4708000</v>
      </c>
      <c r="B198" s="2" t="s">
        <v>189</v>
      </c>
      <c r="C198" s="11">
        <v>753614</v>
      </c>
      <c r="D198" s="11">
        <v>5348081</v>
      </c>
      <c r="E198" s="11">
        <f t="shared" si="6"/>
        <v>6101695</v>
      </c>
      <c r="F198" s="11">
        <f t="shared" si="7"/>
        <v>61016.950000000004</v>
      </c>
      <c r="G198" s="11">
        <f t="shared" si="8"/>
        <v>75000</v>
      </c>
    </row>
    <row r="199" spans="1:7" ht="15">
      <c r="A199" s="6">
        <v>4712000</v>
      </c>
      <c r="B199" s="2" t="s">
        <v>190</v>
      </c>
      <c r="C199" s="11">
        <v>769342</v>
      </c>
      <c r="D199" s="11">
        <v>3950529</v>
      </c>
      <c r="E199" s="11">
        <f t="shared" si="6"/>
        <v>4719871</v>
      </c>
      <c r="F199" s="11">
        <f t="shared" si="7"/>
        <v>47198.71</v>
      </c>
      <c r="G199" s="11">
        <f t="shared" si="8"/>
        <v>75000</v>
      </c>
    </row>
    <row r="200" spans="1:7" ht="15">
      <c r="A200" s="6">
        <v>4713000</v>
      </c>
      <c r="B200" s="2" t="s">
        <v>191</v>
      </c>
      <c r="C200" s="11">
        <v>1759058</v>
      </c>
      <c r="D200" s="11">
        <v>6550411</v>
      </c>
      <c r="E200" s="11">
        <f t="shared" si="6"/>
        <v>8309469</v>
      </c>
      <c r="F200" s="11">
        <f t="shared" si="7"/>
        <v>83094.69</v>
      </c>
      <c r="G200" s="11">
        <f t="shared" si="8"/>
        <v>83094.69</v>
      </c>
    </row>
    <row r="201" spans="1:7" ht="15">
      <c r="A201" s="6">
        <v>4801000</v>
      </c>
      <c r="B201" s="2" t="s">
        <v>192</v>
      </c>
      <c r="C201" s="11">
        <v>1081184</v>
      </c>
      <c r="D201" s="11">
        <v>3937935</v>
      </c>
      <c r="E201" s="11">
        <f t="shared" si="6"/>
        <v>5019119</v>
      </c>
      <c r="F201" s="11">
        <f t="shared" si="7"/>
        <v>50191.19</v>
      </c>
      <c r="G201" s="11">
        <f t="shared" si="8"/>
        <v>75000</v>
      </c>
    </row>
    <row r="202" spans="1:7" ht="15">
      <c r="A202" s="6">
        <v>4802000</v>
      </c>
      <c r="B202" s="2" t="s">
        <v>193</v>
      </c>
      <c r="C202" s="11">
        <v>620067</v>
      </c>
      <c r="D202" s="11">
        <v>1956117</v>
      </c>
      <c r="E202" s="11">
        <f t="shared" si="6"/>
        <v>2576184</v>
      </c>
      <c r="F202" s="11">
        <f t="shared" si="7"/>
        <v>25761.84</v>
      </c>
      <c r="G202" s="11">
        <f t="shared" si="8"/>
        <v>75000</v>
      </c>
    </row>
    <row r="203" spans="1:7" ht="15">
      <c r="A203" s="6">
        <v>4803000</v>
      </c>
      <c r="B203" s="2" t="s">
        <v>194</v>
      </c>
      <c r="C203" s="11">
        <v>488846</v>
      </c>
      <c r="D203" s="11">
        <v>928191</v>
      </c>
      <c r="E203" s="11">
        <f t="shared" si="6"/>
        <v>1417037</v>
      </c>
      <c r="F203" s="11">
        <f t="shared" si="7"/>
        <v>14170.37</v>
      </c>
      <c r="G203" s="11">
        <f t="shared" si="8"/>
        <v>75000</v>
      </c>
    </row>
    <row r="204" spans="1:7" ht="15">
      <c r="A204" s="6">
        <v>4901000</v>
      </c>
      <c r="B204" s="2" t="s">
        <v>195</v>
      </c>
      <c r="C204" s="11">
        <v>885152</v>
      </c>
      <c r="D204" s="11">
        <v>1995700</v>
      </c>
      <c r="E204" s="11">
        <f t="shared" si="6"/>
        <v>2880852</v>
      </c>
      <c r="F204" s="11">
        <f t="shared" si="7"/>
        <v>28808.52</v>
      </c>
      <c r="G204" s="11">
        <f t="shared" si="8"/>
        <v>75000</v>
      </c>
    </row>
    <row r="205" spans="1:7" ht="15">
      <c r="A205" s="6">
        <v>4902000</v>
      </c>
      <c r="B205" s="2" t="s">
        <v>196</v>
      </c>
      <c r="C205" s="11">
        <v>1365276</v>
      </c>
      <c r="D205" s="11">
        <v>1320628</v>
      </c>
      <c r="E205" s="11">
        <f t="shared" si="6"/>
        <v>2685904</v>
      </c>
      <c r="F205" s="11">
        <f t="shared" si="7"/>
        <v>26859.04</v>
      </c>
      <c r="G205" s="11">
        <f t="shared" si="8"/>
        <v>75000</v>
      </c>
    </row>
    <row r="206" spans="1:7" ht="15">
      <c r="A206" s="6">
        <v>4904000</v>
      </c>
      <c r="B206" s="2" t="s">
        <v>197</v>
      </c>
      <c r="C206" s="11">
        <v>449041</v>
      </c>
      <c r="D206" s="11">
        <v>686158</v>
      </c>
      <c r="E206" s="11">
        <f t="shared" si="6"/>
        <v>1135199</v>
      </c>
      <c r="F206" s="11">
        <f t="shared" si="7"/>
        <v>11351.99</v>
      </c>
      <c r="G206" s="11">
        <f t="shared" si="8"/>
        <v>75000</v>
      </c>
    </row>
    <row r="207" spans="1:7" ht="15">
      <c r="A207" s="6">
        <v>5004000</v>
      </c>
      <c r="B207" s="2" t="s">
        <v>198</v>
      </c>
      <c r="C207" s="11">
        <v>162920</v>
      </c>
      <c r="D207" s="11">
        <v>1245811</v>
      </c>
      <c r="E207" s="11">
        <f t="shared" si="6"/>
        <v>1408731</v>
      </c>
      <c r="F207" s="11">
        <f t="shared" si="7"/>
        <v>14087.31</v>
      </c>
      <c r="G207" s="11">
        <f t="shared" si="8"/>
        <v>75000</v>
      </c>
    </row>
    <row r="208" spans="1:7" ht="15">
      <c r="A208" s="6">
        <v>5006000</v>
      </c>
      <c r="B208" s="2" t="s">
        <v>199</v>
      </c>
      <c r="C208" s="11">
        <v>1123433</v>
      </c>
      <c r="D208" s="11">
        <v>4092197</v>
      </c>
      <c r="E208" s="11">
        <f aca="true" t="shared" si="9" ref="E208:E271">+C208+D208</f>
        <v>5215630</v>
      </c>
      <c r="F208" s="11">
        <f aca="true" t="shared" si="10" ref="F208:F271">+E208*0.01</f>
        <v>52156.3</v>
      </c>
      <c r="G208" s="11">
        <f aca="true" t="shared" si="11" ref="G208:G271">IF(F208&gt;=G$12,F208,IF(F208&lt;G$12,G$12))</f>
        <v>75000</v>
      </c>
    </row>
    <row r="209" spans="1:7" ht="15">
      <c r="A209" s="6">
        <v>5008000</v>
      </c>
      <c r="B209" s="2" t="s">
        <v>200</v>
      </c>
      <c r="C209" s="11">
        <v>798922</v>
      </c>
      <c r="D209" s="11">
        <v>1686183</v>
      </c>
      <c r="E209" s="11">
        <f t="shared" si="9"/>
        <v>2485105</v>
      </c>
      <c r="F209" s="11">
        <f t="shared" si="10"/>
        <v>24851.05</v>
      </c>
      <c r="G209" s="11">
        <f t="shared" si="11"/>
        <v>75000</v>
      </c>
    </row>
    <row r="210" spans="1:7" ht="15">
      <c r="A210" s="6">
        <v>5101000</v>
      </c>
      <c r="B210" s="2" t="s">
        <v>201</v>
      </c>
      <c r="C210" s="11">
        <v>309479</v>
      </c>
      <c r="D210" s="11">
        <v>960578</v>
      </c>
      <c r="E210" s="11">
        <f t="shared" si="9"/>
        <v>1270057</v>
      </c>
      <c r="F210" s="11">
        <f t="shared" si="10"/>
        <v>12700.57</v>
      </c>
      <c r="G210" s="11">
        <f t="shared" si="11"/>
        <v>75000</v>
      </c>
    </row>
    <row r="211" spans="1:7" ht="15">
      <c r="A211" s="6">
        <v>5102000</v>
      </c>
      <c r="B211" s="2" t="s">
        <v>202</v>
      </c>
      <c r="C211" s="11">
        <v>581993</v>
      </c>
      <c r="D211" s="11">
        <v>2108324</v>
      </c>
      <c r="E211" s="11">
        <f t="shared" si="9"/>
        <v>2690317</v>
      </c>
      <c r="F211" s="11">
        <f t="shared" si="10"/>
        <v>26903.170000000002</v>
      </c>
      <c r="G211" s="11">
        <f t="shared" si="11"/>
        <v>75000</v>
      </c>
    </row>
    <row r="212" spans="1:7" ht="15">
      <c r="A212" s="6">
        <v>5103000</v>
      </c>
      <c r="B212" s="2" t="s">
        <v>203</v>
      </c>
      <c r="C212" s="11">
        <v>132194</v>
      </c>
      <c r="D212" s="11">
        <v>1022560</v>
      </c>
      <c r="E212" s="11">
        <f t="shared" si="9"/>
        <v>1154754</v>
      </c>
      <c r="F212" s="11">
        <f t="shared" si="10"/>
        <v>11547.54</v>
      </c>
      <c r="G212" s="11">
        <f t="shared" si="11"/>
        <v>75000</v>
      </c>
    </row>
    <row r="213" spans="1:7" ht="15">
      <c r="A213" s="6">
        <v>5104000</v>
      </c>
      <c r="B213" s="2" t="s">
        <v>204</v>
      </c>
      <c r="C213" s="11">
        <v>206463</v>
      </c>
      <c r="D213" s="11">
        <v>1065467</v>
      </c>
      <c r="E213" s="11">
        <f t="shared" si="9"/>
        <v>1271930</v>
      </c>
      <c r="F213" s="11">
        <f t="shared" si="10"/>
        <v>12719.300000000001</v>
      </c>
      <c r="G213" s="11">
        <f t="shared" si="11"/>
        <v>75000</v>
      </c>
    </row>
    <row r="214" spans="1:7" ht="15">
      <c r="A214" s="6">
        <v>5201000</v>
      </c>
      <c r="B214" s="2" t="s">
        <v>205</v>
      </c>
      <c r="C214" s="11">
        <v>773275</v>
      </c>
      <c r="D214" s="11">
        <v>2708316</v>
      </c>
      <c r="E214" s="11">
        <f t="shared" si="9"/>
        <v>3481591</v>
      </c>
      <c r="F214" s="11">
        <f t="shared" si="10"/>
        <v>34815.91</v>
      </c>
      <c r="G214" s="11">
        <f t="shared" si="11"/>
        <v>75000</v>
      </c>
    </row>
    <row r="215" spans="1:7" ht="15">
      <c r="A215" s="6">
        <v>5204000</v>
      </c>
      <c r="B215" s="2" t="s">
        <v>206</v>
      </c>
      <c r="C215" s="11">
        <v>3618913</v>
      </c>
      <c r="D215" s="11">
        <v>12024739</v>
      </c>
      <c r="E215" s="11">
        <f t="shared" si="9"/>
        <v>15643652</v>
      </c>
      <c r="F215" s="11">
        <f t="shared" si="10"/>
        <v>156436.52</v>
      </c>
      <c r="G215" s="11">
        <f t="shared" si="11"/>
        <v>156436.52</v>
      </c>
    </row>
    <row r="216" spans="1:7" ht="15">
      <c r="A216" s="6">
        <v>5205000</v>
      </c>
      <c r="B216" s="2" t="s">
        <v>207</v>
      </c>
      <c r="C216" s="11">
        <v>550627</v>
      </c>
      <c r="D216" s="11">
        <v>3256448</v>
      </c>
      <c r="E216" s="11">
        <f t="shared" si="9"/>
        <v>3807075</v>
      </c>
      <c r="F216" s="11">
        <f t="shared" si="10"/>
        <v>38070.75</v>
      </c>
      <c r="G216" s="11">
        <f t="shared" si="11"/>
        <v>75000</v>
      </c>
    </row>
    <row r="217" spans="1:7" ht="15">
      <c r="A217" s="6">
        <v>5206000</v>
      </c>
      <c r="B217" s="2" t="s">
        <v>208</v>
      </c>
      <c r="C217" s="11">
        <v>386974</v>
      </c>
      <c r="D217" s="11">
        <v>1474999</v>
      </c>
      <c r="E217" s="11">
        <f t="shared" si="9"/>
        <v>1861973</v>
      </c>
      <c r="F217" s="11">
        <f t="shared" si="10"/>
        <v>18619.73</v>
      </c>
      <c r="G217" s="11">
        <f t="shared" si="11"/>
        <v>75000</v>
      </c>
    </row>
    <row r="218" spans="1:7" ht="15">
      <c r="A218" s="6">
        <v>5301000</v>
      </c>
      <c r="B218" s="2" t="s">
        <v>209</v>
      </c>
      <c r="C218" s="11">
        <v>520893</v>
      </c>
      <c r="D218" s="11">
        <v>2961575</v>
      </c>
      <c r="E218" s="11">
        <f t="shared" si="9"/>
        <v>3482468</v>
      </c>
      <c r="F218" s="11">
        <f t="shared" si="10"/>
        <v>34824.68</v>
      </c>
      <c r="G218" s="11">
        <f t="shared" si="11"/>
        <v>75000</v>
      </c>
    </row>
    <row r="219" spans="1:7" ht="15">
      <c r="A219" s="6">
        <v>5302000</v>
      </c>
      <c r="B219" s="2" t="s">
        <v>210</v>
      </c>
      <c r="C219" s="11">
        <v>246363</v>
      </c>
      <c r="D219" s="11">
        <v>507740</v>
      </c>
      <c r="E219" s="11">
        <f t="shared" si="9"/>
        <v>754103</v>
      </c>
      <c r="F219" s="11">
        <f t="shared" si="10"/>
        <v>7541.03</v>
      </c>
      <c r="G219" s="11">
        <f t="shared" si="11"/>
        <v>75000</v>
      </c>
    </row>
    <row r="220" spans="1:7" ht="15">
      <c r="A220" s="6">
        <v>5303000</v>
      </c>
      <c r="B220" s="2" t="s">
        <v>211</v>
      </c>
      <c r="C220" s="11">
        <v>1097883</v>
      </c>
      <c r="D220" s="11">
        <v>3327615</v>
      </c>
      <c r="E220" s="11">
        <f t="shared" si="9"/>
        <v>4425498</v>
      </c>
      <c r="F220" s="11">
        <f t="shared" si="10"/>
        <v>44254.98</v>
      </c>
      <c r="G220" s="11">
        <f t="shared" si="11"/>
        <v>75000</v>
      </c>
    </row>
    <row r="221" spans="1:7" ht="15">
      <c r="A221" s="6">
        <v>5401000</v>
      </c>
      <c r="B221" s="2" t="s">
        <v>212</v>
      </c>
      <c r="C221" s="11">
        <v>466151</v>
      </c>
      <c r="D221" s="11">
        <v>2961503</v>
      </c>
      <c r="E221" s="11">
        <f t="shared" si="9"/>
        <v>3427654</v>
      </c>
      <c r="F221" s="11">
        <f t="shared" si="10"/>
        <v>34276.54</v>
      </c>
      <c r="G221" s="11">
        <f t="shared" si="11"/>
        <v>75000</v>
      </c>
    </row>
    <row r="222" spans="1:7" ht="15">
      <c r="A222" s="6">
        <v>5402000</v>
      </c>
      <c r="B222" s="2" t="s">
        <v>213</v>
      </c>
      <c r="C222" s="11">
        <v>719547</v>
      </c>
      <c r="D222" s="11">
        <v>1415861</v>
      </c>
      <c r="E222" s="11">
        <f t="shared" si="9"/>
        <v>2135408</v>
      </c>
      <c r="F222" s="11">
        <f t="shared" si="10"/>
        <v>21354.08</v>
      </c>
      <c r="G222" s="11">
        <f t="shared" si="11"/>
        <v>75000</v>
      </c>
    </row>
    <row r="223" spans="1:7" ht="15">
      <c r="A223" s="6">
        <v>5403000</v>
      </c>
      <c r="B223" s="2" t="s">
        <v>214</v>
      </c>
      <c r="C223" s="11">
        <v>3013749</v>
      </c>
      <c r="D223" s="11">
        <v>13903531</v>
      </c>
      <c r="E223" s="11">
        <f t="shared" si="9"/>
        <v>16917280</v>
      </c>
      <c r="F223" s="11">
        <f t="shared" si="10"/>
        <v>169172.80000000002</v>
      </c>
      <c r="G223" s="11">
        <f t="shared" si="11"/>
        <v>169172.80000000002</v>
      </c>
    </row>
    <row r="224" spans="1:7" ht="15">
      <c r="A224" s="6">
        <v>5404000</v>
      </c>
      <c r="B224" s="2" t="s">
        <v>215</v>
      </c>
      <c r="C224" s="11">
        <v>705874</v>
      </c>
      <c r="D224" s="11">
        <v>2594916</v>
      </c>
      <c r="E224" s="11">
        <f t="shared" si="9"/>
        <v>3300790</v>
      </c>
      <c r="F224" s="11">
        <f t="shared" si="10"/>
        <v>33007.9</v>
      </c>
      <c r="G224" s="11">
        <f t="shared" si="11"/>
        <v>75000</v>
      </c>
    </row>
    <row r="225" spans="1:7" ht="15">
      <c r="A225" s="6">
        <v>5405000</v>
      </c>
      <c r="B225" s="2" t="s">
        <v>216</v>
      </c>
      <c r="C225" s="11">
        <v>139347</v>
      </c>
      <c r="D225" s="11">
        <v>745819</v>
      </c>
      <c r="E225" s="11">
        <f t="shared" si="9"/>
        <v>885166</v>
      </c>
      <c r="F225" s="11">
        <f t="shared" si="10"/>
        <v>8851.66</v>
      </c>
      <c r="G225" s="11">
        <f t="shared" si="11"/>
        <v>75000</v>
      </c>
    </row>
    <row r="226" spans="1:7" ht="15">
      <c r="A226" s="6">
        <v>5501000</v>
      </c>
      <c r="B226" s="2" t="s">
        <v>217</v>
      </c>
      <c r="C226" s="11">
        <v>435604</v>
      </c>
      <c r="D226" s="11">
        <v>1406949</v>
      </c>
      <c r="E226" s="11">
        <f t="shared" si="9"/>
        <v>1842553</v>
      </c>
      <c r="F226" s="11">
        <f t="shared" si="10"/>
        <v>18425.53</v>
      </c>
      <c r="G226" s="11">
        <f t="shared" si="11"/>
        <v>75000</v>
      </c>
    </row>
    <row r="227" spans="1:7" ht="15">
      <c r="A227" s="6">
        <v>5502000</v>
      </c>
      <c r="B227" s="2" t="s">
        <v>218</v>
      </c>
      <c r="C227" s="11">
        <v>1163306</v>
      </c>
      <c r="D227" s="11">
        <v>3368939</v>
      </c>
      <c r="E227" s="11">
        <f t="shared" si="9"/>
        <v>4532245</v>
      </c>
      <c r="F227" s="11">
        <f t="shared" si="10"/>
        <v>45322.450000000004</v>
      </c>
      <c r="G227" s="11">
        <f t="shared" si="11"/>
        <v>75000</v>
      </c>
    </row>
    <row r="228" spans="1:7" ht="15">
      <c r="A228" s="6">
        <v>5503000</v>
      </c>
      <c r="B228" s="2" t="s">
        <v>219</v>
      </c>
      <c r="C228" s="11">
        <v>607065</v>
      </c>
      <c r="D228" s="11">
        <v>1292584</v>
      </c>
      <c r="E228" s="11">
        <f t="shared" si="9"/>
        <v>1899649</v>
      </c>
      <c r="F228" s="11">
        <f t="shared" si="10"/>
        <v>18996.49</v>
      </c>
      <c r="G228" s="11">
        <f t="shared" si="11"/>
        <v>75000</v>
      </c>
    </row>
    <row r="229" spans="1:7" ht="15">
      <c r="A229" s="6">
        <v>5504000</v>
      </c>
      <c r="B229" s="2" t="s">
        <v>220</v>
      </c>
      <c r="C229" s="11">
        <v>748492</v>
      </c>
      <c r="D229" s="11">
        <v>1878914</v>
      </c>
      <c r="E229" s="11">
        <f t="shared" si="9"/>
        <v>2627406</v>
      </c>
      <c r="F229" s="11">
        <f t="shared" si="10"/>
        <v>26274.06</v>
      </c>
      <c r="G229" s="11">
        <f t="shared" si="11"/>
        <v>75000</v>
      </c>
    </row>
    <row r="230" spans="1:7" ht="15">
      <c r="A230" s="6">
        <v>5602000</v>
      </c>
      <c r="B230" s="2" t="s">
        <v>221</v>
      </c>
      <c r="C230" s="11">
        <v>1074309</v>
      </c>
      <c r="D230" s="11">
        <v>3892245</v>
      </c>
      <c r="E230" s="11">
        <f t="shared" si="9"/>
        <v>4966554</v>
      </c>
      <c r="F230" s="11">
        <f t="shared" si="10"/>
        <v>49665.54</v>
      </c>
      <c r="G230" s="11">
        <f t="shared" si="11"/>
        <v>75000</v>
      </c>
    </row>
    <row r="231" spans="1:7" ht="15">
      <c r="A231" s="6">
        <v>5604000</v>
      </c>
      <c r="B231" s="2" t="s">
        <v>222</v>
      </c>
      <c r="C231" s="11">
        <v>752333</v>
      </c>
      <c r="D231" s="11">
        <v>2764415</v>
      </c>
      <c r="E231" s="11">
        <f t="shared" si="9"/>
        <v>3516748</v>
      </c>
      <c r="F231" s="11">
        <f t="shared" si="10"/>
        <v>35167.48</v>
      </c>
      <c r="G231" s="11">
        <f t="shared" si="11"/>
        <v>75000</v>
      </c>
    </row>
    <row r="232" spans="1:7" ht="15">
      <c r="A232" s="6">
        <v>5605000</v>
      </c>
      <c r="B232" s="2" t="s">
        <v>223</v>
      </c>
      <c r="C232" s="11">
        <v>1656891</v>
      </c>
      <c r="D232" s="11">
        <v>6317685</v>
      </c>
      <c r="E232" s="11">
        <f t="shared" si="9"/>
        <v>7974576</v>
      </c>
      <c r="F232" s="11">
        <f t="shared" si="10"/>
        <v>79745.76</v>
      </c>
      <c r="G232" s="11">
        <f t="shared" si="11"/>
        <v>79745.76</v>
      </c>
    </row>
    <row r="233" spans="1:7" ht="15">
      <c r="A233" s="6">
        <v>5607000</v>
      </c>
      <c r="B233" s="2" t="s">
        <v>224</v>
      </c>
      <c r="C233" s="11">
        <v>1178309</v>
      </c>
      <c r="D233" s="11">
        <v>1047448</v>
      </c>
      <c r="E233" s="11">
        <f t="shared" si="9"/>
        <v>2225757</v>
      </c>
      <c r="F233" s="11">
        <f t="shared" si="10"/>
        <v>22257.57</v>
      </c>
      <c r="G233" s="11">
        <f t="shared" si="11"/>
        <v>75000</v>
      </c>
    </row>
    <row r="234" spans="1:7" ht="15">
      <c r="A234" s="6">
        <v>5608000</v>
      </c>
      <c r="B234" s="2" t="s">
        <v>225</v>
      </c>
      <c r="C234" s="11">
        <v>658773</v>
      </c>
      <c r="D234" s="11">
        <v>3182667</v>
      </c>
      <c r="E234" s="11">
        <f t="shared" si="9"/>
        <v>3841440</v>
      </c>
      <c r="F234" s="11">
        <f t="shared" si="10"/>
        <v>38414.4</v>
      </c>
      <c r="G234" s="11">
        <f t="shared" si="11"/>
        <v>75000</v>
      </c>
    </row>
    <row r="235" spans="1:7" ht="15">
      <c r="A235" s="6">
        <v>5701000</v>
      </c>
      <c r="B235" s="2" t="s">
        <v>226</v>
      </c>
      <c r="C235" s="11">
        <v>641628</v>
      </c>
      <c r="D235" s="11">
        <v>1447526</v>
      </c>
      <c r="E235" s="11">
        <f t="shared" si="9"/>
        <v>2089154</v>
      </c>
      <c r="F235" s="11">
        <f t="shared" si="10"/>
        <v>20891.54</v>
      </c>
      <c r="G235" s="11">
        <f t="shared" si="11"/>
        <v>75000</v>
      </c>
    </row>
    <row r="236" spans="1:7" ht="15">
      <c r="A236" s="6">
        <v>5702000</v>
      </c>
      <c r="B236" s="2" t="s">
        <v>227</v>
      </c>
      <c r="C236" s="11">
        <v>338341</v>
      </c>
      <c r="D236" s="11">
        <v>1230681</v>
      </c>
      <c r="E236" s="11">
        <f t="shared" si="9"/>
        <v>1569022</v>
      </c>
      <c r="F236" s="11">
        <f t="shared" si="10"/>
        <v>15690.220000000001</v>
      </c>
      <c r="G236" s="11">
        <f t="shared" si="11"/>
        <v>75000</v>
      </c>
    </row>
    <row r="237" spans="1:7" ht="15">
      <c r="A237" s="6">
        <v>5703000</v>
      </c>
      <c r="B237" s="2" t="s">
        <v>228</v>
      </c>
      <c r="C237" s="11">
        <v>2488283</v>
      </c>
      <c r="D237" s="11">
        <v>6057084</v>
      </c>
      <c r="E237" s="11">
        <f t="shared" si="9"/>
        <v>8545367</v>
      </c>
      <c r="F237" s="11">
        <f t="shared" si="10"/>
        <v>85453.67</v>
      </c>
      <c r="G237" s="11">
        <f t="shared" si="11"/>
        <v>85453.67</v>
      </c>
    </row>
    <row r="238" spans="1:7" ht="15">
      <c r="A238" s="6">
        <v>5704000</v>
      </c>
      <c r="B238" s="2" t="s">
        <v>229</v>
      </c>
      <c r="C238" s="11">
        <v>503289</v>
      </c>
      <c r="D238" s="11">
        <v>1532227</v>
      </c>
      <c r="E238" s="11">
        <f t="shared" si="9"/>
        <v>2035516</v>
      </c>
      <c r="F238" s="11">
        <f t="shared" si="10"/>
        <v>20355.16</v>
      </c>
      <c r="G238" s="11">
        <f t="shared" si="11"/>
        <v>75000</v>
      </c>
    </row>
    <row r="239" spans="1:7" ht="15">
      <c r="A239" s="6">
        <v>5705000</v>
      </c>
      <c r="B239" s="2" t="s">
        <v>230</v>
      </c>
      <c r="C239" s="11">
        <v>507839</v>
      </c>
      <c r="D239" s="11">
        <v>2160129</v>
      </c>
      <c r="E239" s="11">
        <f t="shared" si="9"/>
        <v>2667968</v>
      </c>
      <c r="F239" s="11">
        <f t="shared" si="10"/>
        <v>26679.68</v>
      </c>
      <c r="G239" s="11">
        <f t="shared" si="11"/>
        <v>75000</v>
      </c>
    </row>
    <row r="240" spans="1:7" ht="15">
      <c r="A240" s="6">
        <v>5801000</v>
      </c>
      <c r="B240" s="2" t="s">
        <v>231</v>
      </c>
      <c r="C240" s="11">
        <v>1069535</v>
      </c>
      <c r="D240" s="11">
        <v>4455370</v>
      </c>
      <c r="E240" s="11">
        <f t="shared" si="9"/>
        <v>5524905</v>
      </c>
      <c r="F240" s="11">
        <f t="shared" si="10"/>
        <v>55249.05</v>
      </c>
      <c r="G240" s="11">
        <f t="shared" si="11"/>
        <v>75000</v>
      </c>
    </row>
    <row r="241" spans="1:7" ht="15">
      <c r="A241" s="6">
        <v>5802000</v>
      </c>
      <c r="B241" s="2" t="s">
        <v>232</v>
      </c>
      <c r="C241" s="11">
        <v>1227139</v>
      </c>
      <c r="D241" s="11">
        <v>5228553</v>
      </c>
      <c r="E241" s="11">
        <f t="shared" si="9"/>
        <v>6455692</v>
      </c>
      <c r="F241" s="11">
        <f t="shared" si="10"/>
        <v>64556.92</v>
      </c>
      <c r="G241" s="11">
        <f t="shared" si="11"/>
        <v>75000</v>
      </c>
    </row>
    <row r="242" spans="1:7" ht="15">
      <c r="A242" s="6">
        <v>5803000</v>
      </c>
      <c r="B242" s="2" t="s">
        <v>233</v>
      </c>
      <c r="C242" s="11">
        <v>680326</v>
      </c>
      <c r="D242" s="11">
        <v>2823775</v>
      </c>
      <c r="E242" s="11">
        <f t="shared" si="9"/>
        <v>3504101</v>
      </c>
      <c r="F242" s="11">
        <f t="shared" si="10"/>
        <v>35041.01</v>
      </c>
      <c r="G242" s="11">
        <f t="shared" si="11"/>
        <v>75000</v>
      </c>
    </row>
    <row r="243" spans="1:7" ht="15">
      <c r="A243" s="6">
        <v>5804000</v>
      </c>
      <c r="B243" s="2" t="s">
        <v>234</v>
      </c>
      <c r="C243" s="11">
        <v>941715</v>
      </c>
      <c r="D243" s="11">
        <v>4027292</v>
      </c>
      <c r="E243" s="11">
        <f t="shared" si="9"/>
        <v>4969007</v>
      </c>
      <c r="F243" s="11">
        <f t="shared" si="10"/>
        <v>49690.07</v>
      </c>
      <c r="G243" s="11">
        <f t="shared" si="11"/>
        <v>75000</v>
      </c>
    </row>
    <row r="244" spans="1:7" ht="15">
      <c r="A244" s="6">
        <v>5805000</v>
      </c>
      <c r="B244" s="2" t="s">
        <v>235</v>
      </c>
      <c r="C244" s="11">
        <v>15031384</v>
      </c>
      <c r="D244" s="11">
        <v>11069304</v>
      </c>
      <c r="E244" s="11">
        <f t="shared" si="9"/>
        <v>26100688</v>
      </c>
      <c r="F244" s="11">
        <f t="shared" si="10"/>
        <v>261006.88</v>
      </c>
      <c r="G244" s="11">
        <f t="shared" si="11"/>
        <v>261006.88</v>
      </c>
    </row>
    <row r="245" spans="1:7" ht="15">
      <c r="A245" s="6">
        <v>5901000</v>
      </c>
      <c r="B245" s="2" t="s">
        <v>236</v>
      </c>
      <c r="C245" s="11">
        <v>950374</v>
      </c>
      <c r="D245" s="11">
        <v>2319647</v>
      </c>
      <c r="E245" s="11">
        <f t="shared" si="9"/>
        <v>3270021</v>
      </c>
      <c r="F245" s="11">
        <f t="shared" si="10"/>
        <v>32700.21</v>
      </c>
      <c r="G245" s="11">
        <f t="shared" si="11"/>
        <v>75000</v>
      </c>
    </row>
    <row r="246" spans="1:7" ht="15">
      <c r="A246" s="6">
        <v>5902000</v>
      </c>
      <c r="B246" s="2" t="s">
        <v>237</v>
      </c>
      <c r="C246" s="11">
        <v>555279</v>
      </c>
      <c r="D246" s="11">
        <v>1509136</v>
      </c>
      <c r="E246" s="11">
        <f t="shared" si="9"/>
        <v>2064415</v>
      </c>
      <c r="F246" s="11">
        <f t="shared" si="10"/>
        <v>20644.15</v>
      </c>
      <c r="G246" s="11">
        <f t="shared" si="11"/>
        <v>75000</v>
      </c>
    </row>
    <row r="247" spans="1:7" ht="15">
      <c r="A247" s="6">
        <v>5903000</v>
      </c>
      <c r="B247" s="2" t="s">
        <v>238</v>
      </c>
      <c r="C247" s="11">
        <v>887100</v>
      </c>
      <c r="D247" s="11">
        <v>1077011</v>
      </c>
      <c r="E247" s="11">
        <f t="shared" si="9"/>
        <v>1964111</v>
      </c>
      <c r="F247" s="11">
        <f t="shared" si="10"/>
        <v>19641.11</v>
      </c>
      <c r="G247" s="11">
        <f t="shared" si="11"/>
        <v>75000</v>
      </c>
    </row>
    <row r="248" spans="1:7" ht="15">
      <c r="A248" s="6">
        <v>6001000</v>
      </c>
      <c r="B248" s="2" t="s">
        <v>239</v>
      </c>
      <c r="C248" s="11">
        <v>87674782</v>
      </c>
      <c r="D248" s="11">
        <v>51583043</v>
      </c>
      <c r="E248" s="11">
        <f t="shared" si="9"/>
        <v>139257825</v>
      </c>
      <c r="F248" s="11">
        <f t="shared" si="10"/>
        <v>1392578.25</v>
      </c>
      <c r="G248" s="11">
        <f t="shared" si="11"/>
        <v>1392578.25</v>
      </c>
    </row>
    <row r="249" spans="1:7" ht="15">
      <c r="A249" s="6">
        <v>6002000</v>
      </c>
      <c r="B249" s="2" t="s">
        <v>240</v>
      </c>
      <c r="C249" s="11">
        <v>18825542</v>
      </c>
      <c r="D249" s="11">
        <v>28681091</v>
      </c>
      <c r="E249" s="11">
        <f t="shared" si="9"/>
        <v>47506633</v>
      </c>
      <c r="F249" s="11">
        <f t="shared" si="10"/>
        <v>475066.33</v>
      </c>
      <c r="G249" s="11">
        <f t="shared" si="11"/>
        <v>475066.33</v>
      </c>
    </row>
    <row r="250" spans="1:7" ht="15">
      <c r="A250" s="6">
        <v>6003000</v>
      </c>
      <c r="B250" s="2" t="s">
        <v>241</v>
      </c>
      <c r="C250" s="11">
        <v>42406039</v>
      </c>
      <c r="D250" s="11">
        <v>54067356</v>
      </c>
      <c r="E250" s="11">
        <f t="shared" si="9"/>
        <v>96473395</v>
      </c>
      <c r="F250" s="11">
        <f t="shared" si="10"/>
        <v>964733.9500000001</v>
      </c>
      <c r="G250" s="11">
        <f t="shared" si="11"/>
        <v>964733.9500000001</v>
      </c>
    </row>
    <row r="251" spans="1:7" ht="15">
      <c r="A251" s="6">
        <v>6101000</v>
      </c>
      <c r="B251" s="2" t="s">
        <v>242</v>
      </c>
      <c r="C251" s="11">
        <v>324549</v>
      </c>
      <c r="D251" s="11">
        <v>794506</v>
      </c>
      <c r="E251" s="11">
        <f t="shared" si="9"/>
        <v>1119055</v>
      </c>
      <c r="F251" s="11">
        <f t="shared" si="10"/>
        <v>11190.550000000001</v>
      </c>
      <c r="G251" s="11">
        <f t="shared" si="11"/>
        <v>75000</v>
      </c>
    </row>
    <row r="252" spans="1:7" ht="15">
      <c r="A252" s="6">
        <v>6102000</v>
      </c>
      <c r="B252" s="2" t="s">
        <v>243</v>
      </c>
      <c r="C252" s="11">
        <v>477342</v>
      </c>
      <c r="D252" s="11">
        <v>2093030</v>
      </c>
      <c r="E252" s="11">
        <f t="shared" si="9"/>
        <v>2570372</v>
      </c>
      <c r="F252" s="11">
        <f t="shared" si="10"/>
        <v>25703.72</v>
      </c>
      <c r="G252" s="11">
        <f t="shared" si="11"/>
        <v>75000</v>
      </c>
    </row>
    <row r="253" spans="1:7" ht="15">
      <c r="A253" s="6">
        <v>6103000</v>
      </c>
      <c r="B253" s="2" t="s">
        <v>244</v>
      </c>
      <c r="C253" s="11">
        <v>1932975</v>
      </c>
      <c r="D253" s="11">
        <v>6386641</v>
      </c>
      <c r="E253" s="11">
        <f t="shared" si="9"/>
        <v>8319616</v>
      </c>
      <c r="F253" s="11">
        <f t="shared" si="10"/>
        <v>83196.16</v>
      </c>
      <c r="G253" s="11">
        <f t="shared" si="11"/>
        <v>83196.16</v>
      </c>
    </row>
    <row r="254" spans="1:7" ht="15">
      <c r="A254" s="6">
        <v>6104000</v>
      </c>
      <c r="B254" s="2" t="s">
        <v>245</v>
      </c>
      <c r="C254" s="11">
        <v>307365</v>
      </c>
      <c r="D254" s="11">
        <v>1025916</v>
      </c>
      <c r="E254" s="11">
        <f t="shared" si="9"/>
        <v>1333281</v>
      </c>
      <c r="F254" s="11">
        <f t="shared" si="10"/>
        <v>13332.81</v>
      </c>
      <c r="G254" s="11">
        <f t="shared" si="11"/>
        <v>75000</v>
      </c>
    </row>
    <row r="255" spans="1:7" ht="15">
      <c r="A255" s="6">
        <v>6201000</v>
      </c>
      <c r="B255" s="2" t="s">
        <v>246</v>
      </c>
      <c r="C255" s="11">
        <v>3801110</v>
      </c>
      <c r="D255" s="11">
        <v>14984025</v>
      </c>
      <c r="E255" s="11">
        <f t="shared" si="9"/>
        <v>18785135</v>
      </c>
      <c r="F255" s="11">
        <f t="shared" si="10"/>
        <v>187851.35</v>
      </c>
      <c r="G255" s="11">
        <f t="shared" si="11"/>
        <v>187851.35</v>
      </c>
    </row>
    <row r="256" spans="1:7" ht="15">
      <c r="A256" s="6">
        <v>6202000</v>
      </c>
      <c r="B256" s="2" t="s">
        <v>247</v>
      </c>
      <c r="C256" s="11">
        <v>882712</v>
      </c>
      <c r="D256" s="11">
        <v>2968137</v>
      </c>
      <c r="E256" s="11">
        <f t="shared" si="9"/>
        <v>3850849</v>
      </c>
      <c r="F256" s="11">
        <f t="shared" si="10"/>
        <v>38508.49</v>
      </c>
      <c r="G256" s="11">
        <f t="shared" si="11"/>
        <v>75000</v>
      </c>
    </row>
    <row r="257" spans="1:7" ht="15">
      <c r="A257" s="6">
        <v>6205000</v>
      </c>
      <c r="B257" s="2" t="s">
        <v>248</v>
      </c>
      <c r="C257" s="11">
        <v>600376</v>
      </c>
      <c r="D257" s="11">
        <v>2677394</v>
      </c>
      <c r="E257" s="11">
        <f t="shared" si="9"/>
        <v>3277770</v>
      </c>
      <c r="F257" s="11">
        <f t="shared" si="10"/>
        <v>32777.7</v>
      </c>
      <c r="G257" s="11">
        <f t="shared" si="11"/>
        <v>75000</v>
      </c>
    </row>
    <row r="258" spans="1:7" ht="15">
      <c r="A258" s="6">
        <v>6301000</v>
      </c>
      <c r="B258" s="2" t="s">
        <v>249</v>
      </c>
      <c r="C258" s="11">
        <v>886608</v>
      </c>
      <c r="D258" s="11">
        <v>3825609</v>
      </c>
      <c r="E258" s="11">
        <f t="shared" si="9"/>
        <v>4712217</v>
      </c>
      <c r="F258" s="11">
        <f t="shared" si="10"/>
        <v>47122.17</v>
      </c>
      <c r="G258" s="11">
        <f t="shared" si="11"/>
        <v>75000</v>
      </c>
    </row>
    <row r="259" spans="1:7" ht="15">
      <c r="A259" s="6">
        <v>6302000</v>
      </c>
      <c r="B259" s="2" t="s">
        <v>250</v>
      </c>
      <c r="C259" s="11">
        <v>6122834</v>
      </c>
      <c r="D259" s="11">
        <v>13676561</v>
      </c>
      <c r="E259" s="11">
        <f t="shared" si="9"/>
        <v>19799395</v>
      </c>
      <c r="F259" s="11">
        <f t="shared" si="10"/>
        <v>197993.95</v>
      </c>
      <c r="G259" s="11">
        <f t="shared" si="11"/>
        <v>197993.95</v>
      </c>
    </row>
    <row r="260" spans="1:7" ht="15">
      <c r="A260" s="6">
        <v>6303000</v>
      </c>
      <c r="B260" s="2" t="s">
        <v>251</v>
      </c>
      <c r="C260" s="11">
        <v>6521654</v>
      </c>
      <c r="D260" s="11">
        <v>20694272</v>
      </c>
      <c r="E260" s="11">
        <f t="shared" si="9"/>
        <v>27215926</v>
      </c>
      <c r="F260" s="11">
        <f t="shared" si="10"/>
        <v>272159.26</v>
      </c>
      <c r="G260" s="11">
        <f t="shared" si="11"/>
        <v>272159.26</v>
      </c>
    </row>
    <row r="261" spans="1:7" ht="15">
      <c r="A261" s="6">
        <v>6304000</v>
      </c>
      <c r="B261" s="2" t="s">
        <v>207</v>
      </c>
      <c r="C261" s="11">
        <v>714826</v>
      </c>
      <c r="D261" s="11">
        <v>3142555</v>
      </c>
      <c r="E261" s="11">
        <f t="shared" si="9"/>
        <v>3857381</v>
      </c>
      <c r="F261" s="11">
        <f t="shared" si="10"/>
        <v>38573.81</v>
      </c>
      <c r="G261" s="11">
        <f t="shared" si="11"/>
        <v>75000</v>
      </c>
    </row>
    <row r="262" spans="1:7" ht="15">
      <c r="A262" s="6">
        <v>6306000</v>
      </c>
      <c r="B262" s="2" t="s">
        <v>252</v>
      </c>
      <c r="C262" s="11">
        <v>532426</v>
      </c>
      <c r="D262" s="11">
        <v>862274</v>
      </c>
      <c r="E262" s="11">
        <f t="shared" si="9"/>
        <v>1394700</v>
      </c>
      <c r="F262" s="11">
        <f t="shared" si="10"/>
        <v>13947</v>
      </c>
      <c r="G262" s="11">
        <f t="shared" si="11"/>
        <v>75000</v>
      </c>
    </row>
    <row r="263" spans="1:7" ht="15">
      <c r="A263" s="6">
        <v>6401000</v>
      </c>
      <c r="B263" s="2" t="s">
        <v>253</v>
      </c>
      <c r="C263" s="11">
        <v>2164384</v>
      </c>
      <c r="D263" s="11">
        <v>5652817</v>
      </c>
      <c r="E263" s="11">
        <f t="shared" si="9"/>
        <v>7817201</v>
      </c>
      <c r="F263" s="11">
        <f t="shared" si="10"/>
        <v>78172.01</v>
      </c>
      <c r="G263" s="11">
        <f t="shared" si="11"/>
        <v>78172.01</v>
      </c>
    </row>
    <row r="264" spans="1:7" ht="15">
      <c r="A264" s="6">
        <v>6501000</v>
      </c>
      <c r="B264" s="2" t="s">
        <v>254</v>
      </c>
      <c r="C264" s="11">
        <v>252179</v>
      </c>
      <c r="D264" s="11">
        <v>993414</v>
      </c>
      <c r="E264" s="11">
        <f t="shared" si="9"/>
        <v>1245593</v>
      </c>
      <c r="F264" s="11">
        <f t="shared" si="10"/>
        <v>12455.93</v>
      </c>
      <c r="G264" s="11">
        <f t="shared" si="11"/>
        <v>75000</v>
      </c>
    </row>
    <row r="265" spans="1:7" ht="15">
      <c r="A265" s="6">
        <v>6502000</v>
      </c>
      <c r="B265" s="2" t="s">
        <v>255</v>
      </c>
      <c r="C265" s="11">
        <v>678178</v>
      </c>
      <c r="D265" s="11">
        <v>2761092</v>
      </c>
      <c r="E265" s="11">
        <f t="shared" si="9"/>
        <v>3439270</v>
      </c>
      <c r="F265" s="11">
        <f t="shared" si="10"/>
        <v>34392.7</v>
      </c>
      <c r="G265" s="11">
        <f t="shared" si="11"/>
        <v>75000</v>
      </c>
    </row>
    <row r="266" spans="1:7" ht="15">
      <c r="A266" s="6">
        <v>6503000</v>
      </c>
      <c r="B266" s="2" t="s">
        <v>256</v>
      </c>
      <c r="C266" s="11">
        <v>233209</v>
      </c>
      <c r="D266" s="11">
        <v>963863</v>
      </c>
      <c r="E266" s="11">
        <f t="shared" si="9"/>
        <v>1197072</v>
      </c>
      <c r="F266" s="11">
        <f t="shared" si="10"/>
        <v>11970.72</v>
      </c>
      <c r="G266" s="11">
        <f t="shared" si="11"/>
        <v>75000</v>
      </c>
    </row>
    <row r="267" spans="1:7" ht="15">
      <c r="A267" s="6">
        <v>6504000</v>
      </c>
      <c r="B267" s="2" t="s">
        <v>257</v>
      </c>
      <c r="C267" s="11">
        <v>151123</v>
      </c>
      <c r="D267" s="11">
        <v>229227</v>
      </c>
      <c r="E267" s="11">
        <f t="shared" si="9"/>
        <v>380350</v>
      </c>
      <c r="F267" s="11">
        <f t="shared" si="10"/>
        <v>3803.5</v>
      </c>
      <c r="G267" s="11">
        <f t="shared" si="11"/>
        <v>75000</v>
      </c>
    </row>
    <row r="268" spans="1:7" ht="15">
      <c r="A268" s="6">
        <v>6601000</v>
      </c>
      <c r="B268" s="2" t="s">
        <v>258</v>
      </c>
      <c r="C268" s="11">
        <v>32706188</v>
      </c>
      <c r="D268" s="11">
        <v>34214303</v>
      </c>
      <c r="E268" s="11">
        <f t="shared" si="9"/>
        <v>66920491</v>
      </c>
      <c r="F268" s="11">
        <f t="shared" si="10"/>
        <v>669204.91</v>
      </c>
      <c r="G268" s="11">
        <f t="shared" si="11"/>
        <v>669204.91</v>
      </c>
    </row>
    <row r="269" spans="1:7" ht="15">
      <c r="A269" s="6">
        <v>6602000</v>
      </c>
      <c r="B269" s="2" t="s">
        <v>259</v>
      </c>
      <c r="C269" s="11">
        <v>3461459</v>
      </c>
      <c r="D269" s="11">
        <v>10999786</v>
      </c>
      <c r="E269" s="11">
        <f t="shared" si="9"/>
        <v>14461245</v>
      </c>
      <c r="F269" s="11">
        <f t="shared" si="10"/>
        <v>144612.45</v>
      </c>
      <c r="G269" s="11">
        <f t="shared" si="11"/>
        <v>144612.45</v>
      </c>
    </row>
    <row r="270" spans="1:7" ht="15">
      <c r="A270" s="6">
        <v>6603000</v>
      </c>
      <c r="B270" s="2" t="s">
        <v>260</v>
      </c>
      <c r="C270" s="11">
        <v>542065</v>
      </c>
      <c r="D270" s="11">
        <v>2271320</v>
      </c>
      <c r="E270" s="11">
        <f t="shared" si="9"/>
        <v>2813385</v>
      </c>
      <c r="F270" s="11">
        <f t="shared" si="10"/>
        <v>28133.850000000002</v>
      </c>
      <c r="G270" s="11">
        <f t="shared" si="11"/>
        <v>75000</v>
      </c>
    </row>
    <row r="271" spans="1:7" ht="15">
      <c r="A271" s="6">
        <v>6604000</v>
      </c>
      <c r="B271" s="2" t="s">
        <v>261</v>
      </c>
      <c r="C271" s="11">
        <v>521322</v>
      </c>
      <c r="D271" s="11">
        <v>1878777</v>
      </c>
      <c r="E271" s="11">
        <f t="shared" si="9"/>
        <v>2400099</v>
      </c>
      <c r="F271" s="11">
        <f t="shared" si="10"/>
        <v>24000.99</v>
      </c>
      <c r="G271" s="11">
        <f t="shared" si="11"/>
        <v>75000</v>
      </c>
    </row>
    <row r="272" spans="1:7" ht="15">
      <c r="A272" s="6">
        <v>6605000</v>
      </c>
      <c r="B272" s="2" t="s">
        <v>262</v>
      </c>
      <c r="C272" s="11">
        <v>880616</v>
      </c>
      <c r="D272" s="11">
        <v>3151862</v>
      </c>
      <c r="E272" s="11">
        <f aca="true" t="shared" si="12" ref="E272:E324">+C272+D272</f>
        <v>4032478</v>
      </c>
      <c r="F272" s="11">
        <f aca="true" t="shared" si="13" ref="F272:F324">+E272*0.01</f>
        <v>40324.78</v>
      </c>
      <c r="G272" s="11">
        <f aca="true" t="shared" si="14" ref="G272:G324">IF(F272&gt;=G$12,F272,IF(F272&lt;G$12,G$12))</f>
        <v>75000</v>
      </c>
    </row>
    <row r="273" spans="1:7" ht="15">
      <c r="A273" s="6">
        <v>6606000</v>
      </c>
      <c r="B273" s="2" t="s">
        <v>263</v>
      </c>
      <c r="C273" s="11">
        <v>842009</v>
      </c>
      <c r="D273" s="11">
        <v>3948284</v>
      </c>
      <c r="E273" s="11">
        <f t="shared" si="12"/>
        <v>4790293</v>
      </c>
      <c r="F273" s="11">
        <f t="shared" si="13"/>
        <v>47902.93</v>
      </c>
      <c r="G273" s="11">
        <f t="shared" si="14"/>
        <v>75000</v>
      </c>
    </row>
    <row r="274" spans="1:7" ht="15">
      <c r="A274" s="6">
        <v>6701000</v>
      </c>
      <c r="B274" s="2" t="s">
        <v>264</v>
      </c>
      <c r="C274" s="11">
        <v>1730306</v>
      </c>
      <c r="D274" s="11">
        <v>6882914</v>
      </c>
      <c r="E274" s="11">
        <f t="shared" si="12"/>
        <v>8613220</v>
      </c>
      <c r="F274" s="11">
        <f t="shared" si="13"/>
        <v>86132.2</v>
      </c>
      <c r="G274" s="11">
        <f t="shared" si="14"/>
        <v>86132.2</v>
      </c>
    </row>
    <row r="275" spans="1:7" ht="15">
      <c r="A275" s="6">
        <v>6703000</v>
      </c>
      <c r="B275" s="2" t="s">
        <v>265</v>
      </c>
      <c r="C275" s="11">
        <v>555205</v>
      </c>
      <c r="D275" s="11">
        <v>3187790</v>
      </c>
      <c r="E275" s="11">
        <f t="shared" si="12"/>
        <v>3742995</v>
      </c>
      <c r="F275" s="11">
        <f t="shared" si="13"/>
        <v>37429.950000000004</v>
      </c>
      <c r="G275" s="11">
        <f t="shared" si="14"/>
        <v>75000</v>
      </c>
    </row>
    <row r="276" spans="1:7" ht="15">
      <c r="A276" s="6">
        <v>6704000</v>
      </c>
      <c r="B276" s="2" t="s">
        <v>266</v>
      </c>
      <c r="C276" s="11">
        <v>422036</v>
      </c>
      <c r="D276" s="11">
        <v>1509969</v>
      </c>
      <c r="E276" s="11">
        <f t="shared" si="12"/>
        <v>1932005</v>
      </c>
      <c r="F276" s="11">
        <f t="shared" si="13"/>
        <v>19320.05</v>
      </c>
      <c r="G276" s="11">
        <f t="shared" si="14"/>
        <v>75000</v>
      </c>
    </row>
    <row r="277" spans="1:7" ht="15">
      <c r="A277" s="6">
        <v>6802000</v>
      </c>
      <c r="B277" s="2" t="s">
        <v>267</v>
      </c>
      <c r="C277" s="11">
        <v>767943</v>
      </c>
      <c r="D277" s="11">
        <v>3964546</v>
      </c>
      <c r="E277" s="11">
        <f t="shared" si="12"/>
        <v>4732489</v>
      </c>
      <c r="F277" s="11">
        <f t="shared" si="13"/>
        <v>47324.89</v>
      </c>
      <c r="G277" s="11">
        <f t="shared" si="14"/>
        <v>75000</v>
      </c>
    </row>
    <row r="278" spans="1:7" ht="15">
      <c r="A278" s="6">
        <v>6803000</v>
      </c>
      <c r="B278" s="2" t="s">
        <v>268</v>
      </c>
      <c r="C278" s="11">
        <v>232052</v>
      </c>
      <c r="D278" s="11">
        <v>1243734</v>
      </c>
      <c r="E278" s="11">
        <f t="shared" si="12"/>
        <v>1475786</v>
      </c>
      <c r="F278" s="11">
        <f t="shared" si="13"/>
        <v>14757.86</v>
      </c>
      <c r="G278" s="11">
        <f t="shared" si="14"/>
        <v>75000</v>
      </c>
    </row>
    <row r="279" spans="1:7" ht="15">
      <c r="A279" s="6">
        <v>6804000</v>
      </c>
      <c r="B279" s="2" t="s">
        <v>269</v>
      </c>
      <c r="C279" s="11">
        <v>2457675</v>
      </c>
      <c r="D279" s="11">
        <v>4394611</v>
      </c>
      <c r="E279" s="11">
        <f t="shared" si="12"/>
        <v>6852286</v>
      </c>
      <c r="F279" s="11">
        <f t="shared" si="13"/>
        <v>68522.86</v>
      </c>
      <c r="G279" s="11">
        <f t="shared" si="14"/>
        <v>75000</v>
      </c>
    </row>
    <row r="280" spans="1:7" ht="15">
      <c r="A280" s="6">
        <v>6805000</v>
      </c>
      <c r="B280" s="2" t="s">
        <v>270</v>
      </c>
      <c r="C280" s="11">
        <v>328427</v>
      </c>
      <c r="D280" s="11">
        <v>876996</v>
      </c>
      <c r="E280" s="11">
        <f t="shared" si="12"/>
        <v>1205423</v>
      </c>
      <c r="F280" s="11">
        <f t="shared" si="13"/>
        <v>12054.23</v>
      </c>
      <c r="G280" s="11">
        <f t="shared" si="14"/>
        <v>75000</v>
      </c>
    </row>
    <row r="281" spans="1:7" ht="15">
      <c r="A281" s="6">
        <v>6901000</v>
      </c>
      <c r="B281" s="2" t="s">
        <v>271</v>
      </c>
      <c r="C281" s="11">
        <v>1468790</v>
      </c>
      <c r="D281" s="11">
        <v>4137929</v>
      </c>
      <c r="E281" s="11">
        <f t="shared" si="12"/>
        <v>5606719</v>
      </c>
      <c r="F281" s="11">
        <f t="shared" si="13"/>
        <v>56067.19</v>
      </c>
      <c r="G281" s="11">
        <f t="shared" si="14"/>
        <v>75000</v>
      </c>
    </row>
    <row r="282" spans="1:7" ht="15">
      <c r="A282" s="6">
        <v>6902000</v>
      </c>
      <c r="B282" s="2" t="s">
        <v>272</v>
      </c>
      <c r="C282" s="11">
        <v>276891</v>
      </c>
      <c r="D282" s="11">
        <v>1066057</v>
      </c>
      <c r="E282" s="11">
        <f t="shared" si="12"/>
        <v>1342948</v>
      </c>
      <c r="F282" s="11">
        <f t="shared" si="13"/>
        <v>13429.48</v>
      </c>
      <c r="G282" s="11">
        <f t="shared" si="14"/>
        <v>75000</v>
      </c>
    </row>
    <row r="283" spans="1:7" ht="15">
      <c r="A283" s="6">
        <v>6904000</v>
      </c>
      <c r="B283" s="2" t="s">
        <v>273</v>
      </c>
      <c r="C283" s="11">
        <v>199216</v>
      </c>
      <c r="D283" s="11">
        <v>861637</v>
      </c>
      <c r="E283" s="11">
        <f t="shared" si="12"/>
        <v>1060853</v>
      </c>
      <c r="F283" s="11">
        <f t="shared" si="13"/>
        <v>10608.53</v>
      </c>
      <c r="G283" s="11">
        <f t="shared" si="14"/>
        <v>75000</v>
      </c>
    </row>
    <row r="284" spans="1:7" ht="15">
      <c r="A284" s="6">
        <v>7001000</v>
      </c>
      <c r="B284" s="2" t="s">
        <v>274</v>
      </c>
      <c r="C284" s="11">
        <v>7625170</v>
      </c>
      <c r="D284" s="11">
        <v>13838802</v>
      </c>
      <c r="E284" s="11">
        <f t="shared" si="12"/>
        <v>21463972</v>
      </c>
      <c r="F284" s="11">
        <f t="shared" si="13"/>
        <v>214639.72</v>
      </c>
      <c r="G284" s="11">
        <f t="shared" si="14"/>
        <v>214639.72</v>
      </c>
    </row>
    <row r="285" spans="1:7" ht="15">
      <c r="A285" s="6">
        <v>7002000</v>
      </c>
      <c r="B285" s="2" t="s">
        <v>275</v>
      </c>
      <c r="C285" s="11">
        <v>554222</v>
      </c>
      <c r="D285" s="11">
        <v>806625</v>
      </c>
      <c r="E285" s="11">
        <f t="shared" si="12"/>
        <v>1360847</v>
      </c>
      <c r="F285" s="11">
        <f t="shared" si="13"/>
        <v>13608.470000000001</v>
      </c>
      <c r="G285" s="11">
        <f t="shared" si="14"/>
        <v>75000</v>
      </c>
    </row>
    <row r="286" spans="1:7" ht="15">
      <c r="A286" s="6">
        <v>7003000</v>
      </c>
      <c r="B286" s="2" t="s">
        <v>276</v>
      </c>
      <c r="C286" s="11">
        <v>1196340</v>
      </c>
      <c r="D286" s="11">
        <v>1886631</v>
      </c>
      <c r="E286" s="11">
        <f t="shared" si="12"/>
        <v>3082971</v>
      </c>
      <c r="F286" s="11">
        <f t="shared" si="13"/>
        <v>30829.71</v>
      </c>
      <c r="G286" s="11">
        <f t="shared" si="14"/>
        <v>75000</v>
      </c>
    </row>
    <row r="287" spans="1:7" ht="15">
      <c r="A287" s="6">
        <v>7005000</v>
      </c>
      <c r="B287" s="2" t="s">
        <v>277</v>
      </c>
      <c r="C287" s="11">
        <v>761866</v>
      </c>
      <c r="D287" s="11">
        <v>492849</v>
      </c>
      <c r="E287" s="11">
        <f t="shared" si="12"/>
        <v>1254715</v>
      </c>
      <c r="F287" s="11">
        <f t="shared" si="13"/>
        <v>12547.15</v>
      </c>
      <c r="G287" s="11">
        <f t="shared" si="14"/>
        <v>75000</v>
      </c>
    </row>
    <row r="288" spans="1:7" ht="15">
      <c r="A288" s="6">
        <v>7006000</v>
      </c>
      <c r="B288" s="2" t="s">
        <v>278</v>
      </c>
      <c r="C288" s="11">
        <v>577129</v>
      </c>
      <c r="D288" s="11">
        <v>2137461</v>
      </c>
      <c r="E288" s="11">
        <f t="shared" si="12"/>
        <v>2714590</v>
      </c>
      <c r="F288" s="11">
        <f t="shared" si="13"/>
        <v>27145.9</v>
      </c>
      <c r="G288" s="11">
        <f t="shared" si="14"/>
        <v>75000</v>
      </c>
    </row>
    <row r="289" spans="1:7" ht="15">
      <c r="A289" s="6">
        <v>7007000</v>
      </c>
      <c r="B289" s="2" t="s">
        <v>279</v>
      </c>
      <c r="C289" s="11">
        <v>843280</v>
      </c>
      <c r="D289" s="11">
        <v>2287689</v>
      </c>
      <c r="E289" s="11">
        <f t="shared" si="12"/>
        <v>3130969</v>
      </c>
      <c r="F289" s="11">
        <f t="shared" si="13"/>
        <v>31309.690000000002</v>
      </c>
      <c r="G289" s="11">
        <f t="shared" si="14"/>
        <v>75000</v>
      </c>
    </row>
    <row r="290" spans="1:7" ht="15">
      <c r="A290" s="6">
        <v>7008000</v>
      </c>
      <c r="B290" s="2" t="s">
        <v>280</v>
      </c>
      <c r="C290" s="11">
        <v>889143</v>
      </c>
      <c r="D290" s="11">
        <v>2726977</v>
      </c>
      <c r="E290" s="11">
        <f t="shared" si="12"/>
        <v>3616120</v>
      </c>
      <c r="F290" s="11">
        <f t="shared" si="13"/>
        <v>36161.200000000004</v>
      </c>
      <c r="G290" s="11">
        <f t="shared" si="14"/>
        <v>75000</v>
      </c>
    </row>
    <row r="291" spans="1:7" ht="15">
      <c r="A291" s="6">
        <v>7009000</v>
      </c>
      <c r="B291" s="2" t="s">
        <v>281</v>
      </c>
      <c r="C291" s="11">
        <v>746690</v>
      </c>
      <c r="D291" s="11">
        <v>1918722</v>
      </c>
      <c r="E291" s="11">
        <f t="shared" si="12"/>
        <v>2665412</v>
      </c>
      <c r="F291" s="11">
        <f t="shared" si="13"/>
        <v>26654.12</v>
      </c>
      <c r="G291" s="11">
        <f t="shared" si="14"/>
        <v>75000</v>
      </c>
    </row>
    <row r="292" spans="1:7" ht="15">
      <c r="A292" s="6">
        <v>7011000</v>
      </c>
      <c r="B292" s="2" t="s">
        <v>282</v>
      </c>
      <c r="C292" s="11">
        <v>322761</v>
      </c>
      <c r="D292" s="11">
        <v>1257306</v>
      </c>
      <c r="E292" s="11">
        <f t="shared" si="12"/>
        <v>1580067</v>
      </c>
      <c r="F292" s="11">
        <f t="shared" si="13"/>
        <v>15800.67</v>
      </c>
      <c r="G292" s="11">
        <f t="shared" si="14"/>
        <v>75000</v>
      </c>
    </row>
    <row r="293" spans="1:7" ht="15">
      <c r="A293" s="6">
        <v>7101000</v>
      </c>
      <c r="B293" s="2" t="s">
        <v>283</v>
      </c>
      <c r="C293" s="11">
        <v>100747</v>
      </c>
      <c r="D293" s="11">
        <v>315408</v>
      </c>
      <c r="E293" s="11">
        <f t="shared" si="12"/>
        <v>416155</v>
      </c>
      <c r="F293" s="11">
        <f t="shared" si="13"/>
        <v>4161.55</v>
      </c>
      <c r="G293" s="11">
        <f t="shared" si="14"/>
        <v>75000</v>
      </c>
    </row>
    <row r="294" spans="1:7" ht="15">
      <c r="A294" s="6">
        <v>7102000</v>
      </c>
      <c r="B294" s="2" t="s">
        <v>284</v>
      </c>
      <c r="C294" s="11">
        <v>1257812</v>
      </c>
      <c r="D294" s="11">
        <v>4378426</v>
      </c>
      <c r="E294" s="11">
        <f t="shared" si="12"/>
        <v>5636238</v>
      </c>
      <c r="F294" s="11">
        <f t="shared" si="13"/>
        <v>56362.380000000005</v>
      </c>
      <c r="G294" s="11">
        <f t="shared" si="14"/>
        <v>75000</v>
      </c>
    </row>
    <row r="295" spans="1:7" ht="15">
      <c r="A295" s="6">
        <v>7103000</v>
      </c>
      <c r="B295" s="2" t="s">
        <v>285</v>
      </c>
      <c r="C295" s="11">
        <v>155860</v>
      </c>
      <c r="D295" s="11">
        <v>433818</v>
      </c>
      <c r="E295" s="11">
        <f t="shared" si="12"/>
        <v>589678</v>
      </c>
      <c r="F295" s="11">
        <f t="shared" si="13"/>
        <v>5896.78</v>
      </c>
      <c r="G295" s="11">
        <f t="shared" si="14"/>
        <v>75000</v>
      </c>
    </row>
    <row r="296" spans="1:7" ht="15">
      <c r="A296" s="6">
        <v>7104000</v>
      </c>
      <c r="B296" s="2" t="s">
        <v>286</v>
      </c>
      <c r="C296" s="11">
        <v>1231349</v>
      </c>
      <c r="D296" s="11">
        <v>1218645</v>
      </c>
      <c r="E296" s="11">
        <f t="shared" si="12"/>
        <v>2449994</v>
      </c>
      <c r="F296" s="11">
        <f t="shared" si="13"/>
        <v>24499.940000000002</v>
      </c>
      <c r="G296" s="11">
        <f t="shared" si="14"/>
        <v>75000</v>
      </c>
    </row>
    <row r="297" spans="1:7" ht="15">
      <c r="A297" s="6">
        <v>7105000</v>
      </c>
      <c r="B297" s="2" t="s">
        <v>287</v>
      </c>
      <c r="C297" s="11">
        <v>429488</v>
      </c>
      <c r="D297" s="11">
        <v>1875696</v>
      </c>
      <c r="E297" s="11">
        <f t="shared" si="12"/>
        <v>2305184</v>
      </c>
      <c r="F297" s="11">
        <f t="shared" si="13"/>
        <v>23051.84</v>
      </c>
      <c r="G297" s="11">
        <f t="shared" si="14"/>
        <v>75000</v>
      </c>
    </row>
    <row r="298" spans="1:7" ht="15">
      <c r="A298" s="6">
        <v>7201000</v>
      </c>
      <c r="B298" s="2" t="s">
        <v>288</v>
      </c>
      <c r="C298" s="11">
        <v>837216</v>
      </c>
      <c r="D298" s="11">
        <v>3803085</v>
      </c>
      <c r="E298" s="11">
        <f t="shared" si="12"/>
        <v>4640301</v>
      </c>
      <c r="F298" s="11">
        <f t="shared" si="13"/>
        <v>46403.01</v>
      </c>
      <c r="G298" s="11">
        <f t="shared" si="14"/>
        <v>75000</v>
      </c>
    </row>
    <row r="299" spans="1:7" ht="15">
      <c r="A299" s="6">
        <v>7202000</v>
      </c>
      <c r="B299" s="2" t="s">
        <v>289</v>
      </c>
      <c r="C299" s="11">
        <v>1505802</v>
      </c>
      <c r="D299" s="11">
        <v>6134014</v>
      </c>
      <c r="E299" s="11">
        <f t="shared" si="12"/>
        <v>7639816</v>
      </c>
      <c r="F299" s="11">
        <f t="shared" si="13"/>
        <v>76398.16</v>
      </c>
      <c r="G299" s="11">
        <f t="shared" si="14"/>
        <v>76398.16</v>
      </c>
    </row>
    <row r="300" spans="1:7" ht="15">
      <c r="A300" s="6">
        <v>7203000</v>
      </c>
      <c r="B300" s="2" t="s">
        <v>290</v>
      </c>
      <c r="C300" s="11">
        <v>23175175</v>
      </c>
      <c r="D300" s="11">
        <v>21002039</v>
      </c>
      <c r="E300" s="11">
        <f t="shared" si="12"/>
        <v>44177214</v>
      </c>
      <c r="F300" s="11">
        <f t="shared" si="13"/>
        <v>441772.14</v>
      </c>
      <c r="G300" s="11">
        <f t="shared" si="14"/>
        <v>441772.14</v>
      </c>
    </row>
    <row r="301" spans="1:7" ht="15">
      <c r="A301" s="6">
        <v>7204000</v>
      </c>
      <c r="B301" s="2" t="s">
        <v>291</v>
      </c>
      <c r="C301" s="11">
        <v>842935</v>
      </c>
      <c r="D301" s="11">
        <v>3355275</v>
      </c>
      <c r="E301" s="11">
        <f t="shared" si="12"/>
        <v>4198210</v>
      </c>
      <c r="F301" s="11">
        <f t="shared" si="13"/>
        <v>41982.1</v>
      </c>
      <c r="G301" s="11">
        <f t="shared" si="14"/>
        <v>75000</v>
      </c>
    </row>
    <row r="302" spans="1:7" ht="15">
      <c r="A302" s="6">
        <v>7205000</v>
      </c>
      <c r="B302" s="2" t="s">
        <v>292</v>
      </c>
      <c r="C302" s="11">
        <v>1144574</v>
      </c>
      <c r="D302" s="11">
        <v>3699699</v>
      </c>
      <c r="E302" s="11">
        <f t="shared" si="12"/>
        <v>4844273</v>
      </c>
      <c r="F302" s="11">
        <f t="shared" si="13"/>
        <v>48442.73</v>
      </c>
      <c r="G302" s="11">
        <f t="shared" si="14"/>
        <v>75000</v>
      </c>
    </row>
    <row r="303" spans="1:7" ht="15">
      <c r="A303" s="6">
        <v>7206000</v>
      </c>
      <c r="B303" s="2" t="s">
        <v>293</v>
      </c>
      <c r="C303" s="11">
        <v>1286227</v>
      </c>
      <c r="D303" s="11">
        <v>5215395</v>
      </c>
      <c r="E303" s="11">
        <f t="shared" si="12"/>
        <v>6501622</v>
      </c>
      <c r="F303" s="11">
        <f t="shared" si="13"/>
        <v>65016.22</v>
      </c>
      <c r="G303" s="11">
        <f t="shared" si="14"/>
        <v>75000</v>
      </c>
    </row>
    <row r="304" spans="1:7" ht="15">
      <c r="A304" s="6">
        <v>7207000</v>
      </c>
      <c r="B304" s="2" t="s">
        <v>294</v>
      </c>
      <c r="C304" s="11">
        <v>17768414</v>
      </c>
      <c r="D304" s="11">
        <v>37564242</v>
      </c>
      <c r="E304" s="11">
        <f t="shared" si="12"/>
        <v>55332656</v>
      </c>
      <c r="F304" s="11">
        <f t="shared" si="13"/>
        <v>553326.56</v>
      </c>
      <c r="G304" s="11">
        <f t="shared" si="14"/>
        <v>553326.56</v>
      </c>
    </row>
    <row r="305" spans="1:7" ht="15">
      <c r="A305" s="6">
        <v>7208000</v>
      </c>
      <c r="B305" s="2" t="s">
        <v>295</v>
      </c>
      <c r="C305" s="11">
        <v>843231</v>
      </c>
      <c r="D305" s="11">
        <v>4254275</v>
      </c>
      <c r="E305" s="11">
        <f t="shared" si="12"/>
        <v>5097506</v>
      </c>
      <c r="F305" s="11">
        <f t="shared" si="13"/>
        <v>50975.06</v>
      </c>
      <c r="G305" s="11">
        <f t="shared" si="14"/>
        <v>75000</v>
      </c>
    </row>
    <row r="306" spans="1:7" ht="15">
      <c r="A306" s="6">
        <v>7209000</v>
      </c>
      <c r="B306" s="2" t="s">
        <v>296</v>
      </c>
      <c r="C306" s="11">
        <v>270961</v>
      </c>
      <c r="D306" s="11">
        <v>1188598</v>
      </c>
      <c r="E306" s="11">
        <f t="shared" si="12"/>
        <v>1459559</v>
      </c>
      <c r="F306" s="11">
        <f t="shared" si="13"/>
        <v>14595.59</v>
      </c>
      <c r="G306" s="11">
        <f t="shared" si="14"/>
        <v>75000</v>
      </c>
    </row>
    <row r="307" spans="1:7" ht="15">
      <c r="A307" s="6">
        <v>7301000</v>
      </c>
      <c r="B307" s="2" t="s">
        <v>297</v>
      </c>
      <c r="C307" s="11">
        <v>1117664</v>
      </c>
      <c r="D307" s="11">
        <v>4899455</v>
      </c>
      <c r="E307" s="11">
        <f t="shared" si="12"/>
        <v>6017119</v>
      </c>
      <c r="F307" s="11">
        <f t="shared" si="13"/>
        <v>60171.19</v>
      </c>
      <c r="G307" s="11">
        <f t="shared" si="14"/>
        <v>75000</v>
      </c>
    </row>
    <row r="308" spans="1:7" ht="15">
      <c r="A308" s="6">
        <v>7302000</v>
      </c>
      <c r="B308" s="2" t="s">
        <v>298</v>
      </c>
      <c r="C308" s="11">
        <v>2034308</v>
      </c>
      <c r="D308" s="11">
        <v>8390255</v>
      </c>
      <c r="E308" s="11">
        <f t="shared" si="12"/>
        <v>10424563</v>
      </c>
      <c r="F308" s="11">
        <f t="shared" si="13"/>
        <v>104245.63</v>
      </c>
      <c r="G308" s="11">
        <f t="shared" si="14"/>
        <v>104245.63</v>
      </c>
    </row>
    <row r="309" spans="1:7" ht="15">
      <c r="A309" s="6">
        <v>7303000</v>
      </c>
      <c r="B309" s="2" t="s">
        <v>299</v>
      </c>
      <c r="C309" s="11">
        <v>392715</v>
      </c>
      <c r="D309" s="11">
        <v>2216560</v>
      </c>
      <c r="E309" s="11">
        <f t="shared" si="12"/>
        <v>2609275</v>
      </c>
      <c r="F309" s="11">
        <f t="shared" si="13"/>
        <v>26092.75</v>
      </c>
      <c r="G309" s="11">
        <f t="shared" si="14"/>
        <v>75000</v>
      </c>
    </row>
    <row r="310" spans="1:7" ht="15">
      <c r="A310" s="6">
        <v>7304000</v>
      </c>
      <c r="B310" s="2" t="s">
        <v>300</v>
      </c>
      <c r="C310" s="11">
        <v>437600</v>
      </c>
      <c r="D310" s="11">
        <v>2499994</v>
      </c>
      <c r="E310" s="11">
        <f t="shared" si="12"/>
        <v>2937594</v>
      </c>
      <c r="F310" s="11">
        <f t="shared" si="13"/>
        <v>29375.940000000002</v>
      </c>
      <c r="G310" s="11">
        <f t="shared" si="14"/>
        <v>75000</v>
      </c>
    </row>
    <row r="311" spans="1:7" ht="15">
      <c r="A311" s="6">
        <v>7307000</v>
      </c>
      <c r="B311" s="2" t="s">
        <v>301</v>
      </c>
      <c r="C311" s="11">
        <v>1410400</v>
      </c>
      <c r="D311" s="11">
        <v>4478144</v>
      </c>
      <c r="E311" s="11">
        <f t="shared" si="12"/>
        <v>5888544</v>
      </c>
      <c r="F311" s="11">
        <f t="shared" si="13"/>
        <v>58885.44</v>
      </c>
      <c r="G311" s="11">
        <f t="shared" si="14"/>
        <v>75000</v>
      </c>
    </row>
    <row r="312" spans="1:7" ht="15">
      <c r="A312" s="6">
        <v>7308000</v>
      </c>
      <c r="B312" s="2" t="s">
        <v>302</v>
      </c>
      <c r="C312" s="11">
        <v>321053</v>
      </c>
      <c r="D312" s="11">
        <v>1440559</v>
      </c>
      <c r="E312" s="11">
        <f t="shared" si="12"/>
        <v>1761612</v>
      </c>
      <c r="F312" s="11">
        <f t="shared" si="13"/>
        <v>17616.12</v>
      </c>
      <c r="G312" s="11">
        <f t="shared" si="14"/>
        <v>75000</v>
      </c>
    </row>
    <row r="313" spans="1:7" ht="15">
      <c r="A313" s="6">
        <v>7309000</v>
      </c>
      <c r="B313" s="2" t="s">
        <v>303</v>
      </c>
      <c r="C313" s="11">
        <v>482873</v>
      </c>
      <c r="D313" s="11">
        <v>2971978</v>
      </c>
      <c r="E313" s="11">
        <f t="shared" si="12"/>
        <v>3454851</v>
      </c>
      <c r="F313" s="11">
        <f t="shared" si="13"/>
        <v>34548.51</v>
      </c>
      <c r="G313" s="11">
        <f t="shared" si="14"/>
        <v>75000</v>
      </c>
    </row>
    <row r="314" spans="1:7" ht="15">
      <c r="A314" s="6">
        <v>7310000</v>
      </c>
      <c r="B314" s="2" t="s">
        <v>304</v>
      </c>
      <c r="C314" s="11">
        <v>601075</v>
      </c>
      <c r="D314" s="11">
        <v>3093256</v>
      </c>
      <c r="E314" s="11">
        <f t="shared" si="12"/>
        <v>3694331</v>
      </c>
      <c r="F314" s="11">
        <f t="shared" si="13"/>
        <v>36943.31</v>
      </c>
      <c r="G314" s="11">
        <f t="shared" si="14"/>
        <v>75000</v>
      </c>
    </row>
    <row r="315" spans="1:7" ht="15">
      <c r="A315" s="6">
        <v>7311000</v>
      </c>
      <c r="B315" s="2" t="s">
        <v>305</v>
      </c>
      <c r="C315" s="11">
        <v>7042709</v>
      </c>
      <c r="D315" s="11">
        <v>10340652</v>
      </c>
      <c r="E315" s="11">
        <f t="shared" si="12"/>
        <v>17383361</v>
      </c>
      <c r="F315" s="11">
        <f t="shared" si="13"/>
        <v>173833.61000000002</v>
      </c>
      <c r="G315" s="11">
        <f t="shared" si="14"/>
        <v>173833.61000000002</v>
      </c>
    </row>
    <row r="316" spans="1:7" ht="15">
      <c r="A316" s="6">
        <v>7401000</v>
      </c>
      <c r="B316" s="2" t="s">
        <v>306</v>
      </c>
      <c r="C316" s="11">
        <v>793692</v>
      </c>
      <c r="D316" s="11">
        <v>1980300</v>
      </c>
      <c r="E316" s="11">
        <f t="shared" si="12"/>
        <v>2773992</v>
      </c>
      <c r="F316" s="11">
        <f t="shared" si="13"/>
        <v>27739.920000000002</v>
      </c>
      <c r="G316" s="11">
        <f t="shared" si="14"/>
        <v>75000</v>
      </c>
    </row>
    <row r="317" spans="1:7" ht="15">
      <c r="A317" s="6">
        <v>7402000</v>
      </c>
      <c r="B317" s="2" t="s">
        <v>307</v>
      </c>
      <c r="C317" s="11">
        <v>337483</v>
      </c>
      <c r="D317" s="11">
        <v>818292</v>
      </c>
      <c r="E317" s="11">
        <f t="shared" si="12"/>
        <v>1155775</v>
      </c>
      <c r="F317" s="11">
        <f t="shared" si="13"/>
        <v>11557.75</v>
      </c>
      <c r="G317" s="11">
        <f t="shared" si="14"/>
        <v>75000</v>
      </c>
    </row>
    <row r="318" spans="1:7" ht="15">
      <c r="A318" s="6">
        <v>7403000</v>
      </c>
      <c r="B318" s="2" t="s">
        <v>308</v>
      </c>
      <c r="C318" s="11">
        <v>772765</v>
      </c>
      <c r="D318" s="11">
        <v>2479249</v>
      </c>
      <c r="E318" s="11">
        <f t="shared" si="12"/>
        <v>3252014</v>
      </c>
      <c r="F318" s="11">
        <f t="shared" si="13"/>
        <v>32520.14</v>
      </c>
      <c r="G318" s="11">
        <f t="shared" si="14"/>
        <v>75000</v>
      </c>
    </row>
    <row r="319" spans="1:7" ht="15">
      <c r="A319" s="6">
        <v>7503000</v>
      </c>
      <c r="B319" s="2" t="s">
        <v>309</v>
      </c>
      <c r="C319" s="11">
        <v>788833</v>
      </c>
      <c r="D319" s="11">
        <v>2868702</v>
      </c>
      <c r="E319" s="11">
        <f t="shared" si="12"/>
        <v>3657535</v>
      </c>
      <c r="F319" s="11">
        <f t="shared" si="13"/>
        <v>36575.35</v>
      </c>
      <c r="G319" s="11">
        <f t="shared" si="14"/>
        <v>75000</v>
      </c>
    </row>
    <row r="320" spans="1:7" ht="15">
      <c r="A320" s="6">
        <v>7504000</v>
      </c>
      <c r="B320" s="2" t="s">
        <v>310</v>
      </c>
      <c r="C320" s="11">
        <v>1495885</v>
      </c>
      <c r="D320" s="11">
        <v>6662687</v>
      </c>
      <c r="E320" s="11">
        <f t="shared" si="12"/>
        <v>8158572</v>
      </c>
      <c r="F320" s="11">
        <f t="shared" si="13"/>
        <v>81585.72</v>
      </c>
      <c r="G320" s="11">
        <f t="shared" si="14"/>
        <v>81585.72</v>
      </c>
    </row>
    <row r="321" spans="1:7" ht="15">
      <c r="A321" s="6">
        <v>7505000</v>
      </c>
      <c r="B321" s="2" t="s">
        <v>311</v>
      </c>
      <c r="C321" s="11">
        <v>415118</v>
      </c>
      <c r="D321" s="11">
        <v>432408</v>
      </c>
      <c r="E321" s="11">
        <f t="shared" si="12"/>
        <v>847526</v>
      </c>
      <c r="F321" s="11">
        <f t="shared" si="13"/>
        <v>8475.26</v>
      </c>
      <c r="G321" s="11">
        <f t="shared" si="14"/>
        <v>75000</v>
      </c>
    </row>
    <row r="322" spans="1:7" ht="15">
      <c r="A322" s="6">
        <v>7507000</v>
      </c>
      <c r="B322" s="2" t="s">
        <v>312</v>
      </c>
      <c r="C322" s="11">
        <v>484983</v>
      </c>
      <c r="D322" s="11">
        <v>2083476</v>
      </c>
      <c r="E322" s="11">
        <f t="shared" si="12"/>
        <v>2568459</v>
      </c>
      <c r="F322" s="11">
        <f t="shared" si="13"/>
        <v>25684.59</v>
      </c>
      <c r="G322" s="11">
        <f t="shared" si="14"/>
        <v>75000</v>
      </c>
    </row>
    <row r="323" spans="1:7" ht="15">
      <c r="A323" s="6">
        <v>7508000</v>
      </c>
      <c r="B323" s="2" t="s">
        <v>313</v>
      </c>
      <c r="C323" s="11">
        <v>415868</v>
      </c>
      <c r="D323" s="11">
        <v>1131263</v>
      </c>
      <c r="E323" s="11">
        <f t="shared" si="12"/>
        <v>1547131</v>
      </c>
      <c r="F323" s="11">
        <f t="shared" si="13"/>
        <v>15471.31</v>
      </c>
      <c r="G323" s="11">
        <f t="shared" si="14"/>
        <v>75000</v>
      </c>
    </row>
    <row r="324" spans="1:12" ht="15">
      <c r="A324" s="6">
        <v>7509000</v>
      </c>
      <c r="B324" s="2" t="s">
        <v>314</v>
      </c>
      <c r="C324" s="11">
        <v>500147</v>
      </c>
      <c r="D324" s="11">
        <v>1627214</v>
      </c>
      <c r="E324" s="11">
        <f t="shared" si="12"/>
        <v>2127361</v>
      </c>
      <c r="F324" s="11">
        <f t="shared" si="13"/>
        <v>21273.61</v>
      </c>
      <c r="G324" s="11">
        <f t="shared" si="14"/>
        <v>75000</v>
      </c>
      <c r="L324" s="9"/>
    </row>
    <row r="325" spans="3:4" ht="15">
      <c r="C325" s="11"/>
      <c r="D325" s="11"/>
    </row>
    <row r="326" spans="1:16" ht="15">
      <c r="A326" s="7"/>
      <c r="B326" s="7" t="s">
        <v>315</v>
      </c>
      <c r="C326" s="11">
        <f>SUM(C15:C325)</f>
        <v>714180566</v>
      </c>
      <c r="D326" s="11">
        <f>SUM(D15:D325)</f>
        <v>1460792946</v>
      </c>
      <c r="E326" s="11">
        <f>SUM(E15:E325)</f>
        <v>2174973512</v>
      </c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</row>
    <row r="327" spans="3:4" ht="15">
      <c r="C327" s="11"/>
      <c r="D327" s="11"/>
    </row>
    <row r="328" spans="3:4" ht="15">
      <c r="C328" s="11"/>
      <c r="D328" s="11"/>
    </row>
    <row r="329" spans="3:4" ht="15">
      <c r="C329" s="11"/>
      <c r="D329" s="11"/>
    </row>
    <row r="330" spans="3:4" ht="15">
      <c r="C330" s="11"/>
      <c r="D330" s="11"/>
    </row>
    <row r="331" spans="3:4" ht="15">
      <c r="C331" s="11"/>
      <c r="D331" s="11"/>
    </row>
    <row r="332" spans="3:4" ht="15">
      <c r="C332" s="11"/>
      <c r="D332" s="11"/>
    </row>
    <row r="333" spans="3:4" ht="15">
      <c r="C333" s="11"/>
      <c r="D333" s="11"/>
    </row>
    <row r="334" spans="3:4" ht="15">
      <c r="C334" s="11"/>
      <c r="D334" s="11"/>
    </row>
    <row r="335" spans="3:4" ht="15">
      <c r="C335" s="11"/>
      <c r="D335" s="11"/>
    </row>
    <row r="336" spans="3:4" ht="15">
      <c r="C336" s="11"/>
      <c r="D336" s="11"/>
    </row>
    <row r="337" spans="3:4" ht="15">
      <c r="C337" s="11"/>
      <c r="D337" s="11"/>
    </row>
    <row r="338" spans="3:4" ht="15">
      <c r="C338" s="11"/>
      <c r="D338" s="11"/>
    </row>
    <row r="339" spans="3:4" ht="15">
      <c r="C339" s="11"/>
      <c r="D339" s="11"/>
    </row>
    <row r="340" spans="3:4" ht="15">
      <c r="C340" s="11"/>
      <c r="D340" s="11"/>
    </row>
  </sheetData>
  <mergeCells count="4">
    <mergeCell ref="A1:G1"/>
    <mergeCell ref="A2:G2"/>
    <mergeCell ref="A3:G3"/>
    <mergeCell ref="A4:G4"/>
  </mergeCells>
  <printOptions horizontalCentered="1"/>
  <pageMargins left="0" right="0" top="0.5" bottom="0.5" header="0.5" footer="0.25"/>
  <pageSetup horizontalDpi="600" verticalDpi="600" orientation="portrait" scale="77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 Dept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</dc:creator>
  <cp:keywords/>
  <dc:description/>
  <cp:lastModifiedBy>pmartin</cp:lastModifiedBy>
  <cp:lastPrinted>2003-07-08T14:43:17Z</cp:lastPrinted>
  <dcterms:created xsi:type="dcterms:W3CDTF">2002-06-19T16:36:19Z</dcterms:created>
  <dcterms:modified xsi:type="dcterms:W3CDTF">2003-07-08T14:43:24Z</dcterms:modified>
  <cp:category/>
  <cp:version/>
  <cp:contentType/>
  <cp:contentStatus/>
</cp:coreProperties>
</file>