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160" windowHeight="8700" activeTab="0"/>
  </bookViews>
  <sheets>
    <sheet name="Aug funding run" sheetId="1" r:id="rId1"/>
  </sheets>
  <definedNames>
    <definedName name="_xlnm.Print_Area" localSheetId="0">'Aug funding run'!$C$1:$H$569</definedName>
    <definedName name="_xlnm.Print_Titles" localSheetId="0">'Aug funding run'!$6:$10</definedName>
  </definedNames>
  <calcPr fullCalcOnLoad="1"/>
</workbook>
</file>

<file path=xl/sharedStrings.xml><?xml version="1.0" encoding="utf-8"?>
<sst xmlns="http://schemas.openxmlformats.org/spreadsheetml/2006/main" count="1123" uniqueCount="1072">
  <si>
    <t>2003-2004 Fiscal Year</t>
  </si>
  <si>
    <t>0440701</t>
  </si>
  <si>
    <t>Arkansas Department of Education</t>
  </si>
  <si>
    <t>03-04</t>
  </si>
  <si>
    <t>K1</t>
  </si>
  <si>
    <t>F&amp;R</t>
  </si>
  <si>
    <t>LEA</t>
  </si>
  <si>
    <t>School Name</t>
  </si>
  <si>
    <t>Enrolled</t>
  </si>
  <si>
    <t>Percent</t>
  </si>
  <si>
    <t>0203019</t>
  </si>
  <si>
    <t>WILMOT ELEMENTARY SCHOOL</t>
  </si>
  <si>
    <t>5405036</t>
  </si>
  <si>
    <t>LAKE VIEW ELEMENTARY SCHOOL</t>
  </si>
  <si>
    <t>7402007</t>
  </si>
  <si>
    <t>COTTON PLANT ELEMENTARY SCHOOL</t>
  </si>
  <si>
    <t>1803027</t>
  </si>
  <si>
    <t>JACKSON ELEMENTARY SCHOOL</t>
  </si>
  <si>
    <t>0902007</t>
  </si>
  <si>
    <t>G.C. JOHNS LOWER ELEM. SCHOOL</t>
  </si>
  <si>
    <t>6601019</t>
  </si>
  <si>
    <t>TRUSTY ELEMENTARY SCHOOL</t>
  </si>
  <si>
    <t>4803013</t>
  </si>
  <si>
    <t>HOLLY GROVE ELEMENTARY SCHOOL</t>
  </si>
  <si>
    <t>5402006</t>
  </si>
  <si>
    <t>LUCILIA WOOD ELEMENTARY SCHOOL</t>
  </si>
  <si>
    <t>3904005</t>
  </si>
  <si>
    <t>WHITTEN ELEMENTARY SCHOOL</t>
  </si>
  <si>
    <t>4001005</t>
  </si>
  <si>
    <t>GOULD ELEMENTARY SCHOOL</t>
  </si>
  <si>
    <t>7505016</t>
  </si>
  <si>
    <t>FOURCHE VALLEY ELEM. SCHOOL</t>
  </si>
  <si>
    <t>3501001</t>
  </si>
  <si>
    <t>MARTIN ELEMENTARY SCHOOL</t>
  </si>
  <si>
    <t>1805020</t>
  </si>
  <si>
    <t>TURRELL ELEMENTARY SCHOOL</t>
  </si>
  <si>
    <t>6002056</t>
  </si>
  <si>
    <t>GLENVIEW ELEMENTARY SCHOOL</t>
  </si>
  <si>
    <t>6002069</t>
  </si>
  <si>
    <t>SEVENTH STREET ELEM. SCHOOL</t>
  </si>
  <si>
    <t>5403017</t>
  </si>
  <si>
    <t>WOODRUFF ELEMENTARY SCHOOL</t>
  </si>
  <si>
    <t>1803032</t>
  </si>
  <si>
    <t>WONDER ELEMENTARY SCHOOL</t>
  </si>
  <si>
    <t>1406026</t>
  </si>
  <si>
    <t>WALDO ELEMENTARY SCHOOL</t>
  </si>
  <si>
    <t>1801001</t>
  </si>
  <si>
    <t>CRAWFORDSVILLE ELEM. SCHOOL</t>
  </si>
  <si>
    <t>6601032</t>
  </si>
  <si>
    <t>TILLES ELEMENTARY SCHOOL</t>
  </si>
  <si>
    <t>6002054</t>
  </si>
  <si>
    <t>BOONE PARK ELEMENTARY SCHOOL</t>
  </si>
  <si>
    <t>2603023</t>
  </si>
  <si>
    <t>LANGSTON MAGNET SCHOOL</t>
  </si>
  <si>
    <t>6201014</t>
  </si>
  <si>
    <t>STEWART ELEMENTARY SCHOOL</t>
  </si>
  <si>
    <t>1803028</t>
  </si>
  <si>
    <t>MADDUX ELEMENTARY SCHOOL</t>
  </si>
  <si>
    <t>6201007</t>
  </si>
  <si>
    <t>MADISON ELEMENTARY SCHOOL</t>
  </si>
  <si>
    <t>6001041</t>
  </si>
  <si>
    <t>STEPHENS ELEMENTARY</t>
  </si>
  <si>
    <t>5204024</t>
  </si>
  <si>
    <t>CHIDESTER ELEMENTARY SCHOOL</t>
  </si>
  <si>
    <t>4706039</t>
  </si>
  <si>
    <t>LUXORA ELEMENTARY SCHOOL</t>
  </si>
  <si>
    <t>1803026</t>
  </si>
  <si>
    <t>FAULK ELEMENTARY SCHOOL</t>
  </si>
  <si>
    <t>3702007</t>
  </si>
  <si>
    <t>LEWISVILLE ELEMENTARY SCHOOL</t>
  </si>
  <si>
    <t>0901001</t>
  </si>
  <si>
    <t>DERMOTT ELEMENTARY SCHOOL</t>
  </si>
  <si>
    <t>6601016</t>
  </si>
  <si>
    <t>SPRADLING ELEMENTARY SCHOOL</t>
  </si>
  <si>
    <t>6601011</t>
  </si>
  <si>
    <t>HOWARD ELEMENTARY SCHOOL</t>
  </si>
  <si>
    <t>7207041</t>
  </si>
  <si>
    <t>JONES ELEMENTARY SCHOOL</t>
  </si>
  <si>
    <t>6001060</t>
  </si>
  <si>
    <t>WATSON ELEMENTARY SCHOOL</t>
  </si>
  <si>
    <t>6601030</t>
  </si>
  <si>
    <t>HARRY C. MORRISON ELEM. SCHOOL</t>
  </si>
  <si>
    <t>4713052</t>
  </si>
  <si>
    <t>NORTH ELEMENTARY SCHOOL</t>
  </si>
  <si>
    <t>6001044</t>
  </si>
  <si>
    <t>WILSON ELEMENTARY SCHOOL</t>
  </si>
  <si>
    <t>1407031</t>
  </si>
  <si>
    <t>WALKER ELEMENTARY SCHOOL</t>
  </si>
  <si>
    <t>5404030</t>
  </si>
  <si>
    <t>MARVELL PRIMARY SCHOOL</t>
  </si>
  <si>
    <t>4713048</t>
  </si>
  <si>
    <t>WEST ELEMENTARY SCHOOL</t>
  </si>
  <si>
    <t>5403011</t>
  </si>
  <si>
    <t>BEECH CREST ELEMENTARY SCHOOL</t>
  </si>
  <si>
    <t>6202022</t>
  </si>
  <si>
    <t>HUGHES ELEMENTARY SCHOOL</t>
  </si>
  <si>
    <t>6201006</t>
  </si>
  <si>
    <t>FORREST HILLS ELEM. SCHOOL</t>
  </si>
  <si>
    <t>6001052</t>
  </si>
  <si>
    <t>BASELINE ELEMENTARY SCHOOL</t>
  </si>
  <si>
    <t>6002060</t>
  </si>
  <si>
    <t>LYNCH DRIVE ELEMENTARY SCHOOL</t>
  </si>
  <si>
    <t>0203027</t>
  </si>
  <si>
    <t>PORTLAND ELEMENTARY SCHOOL</t>
  </si>
  <si>
    <t>6001034</t>
  </si>
  <si>
    <t>MITCHELL INCENTIVE ELEM. SCH.</t>
  </si>
  <si>
    <t>2603020</t>
  </si>
  <si>
    <t>HOT SPRINGS MIDDLE SCHOOL</t>
  </si>
  <si>
    <t>1403014</t>
  </si>
  <si>
    <t>MCNEIL ELEMENTARY SCHOOL</t>
  </si>
  <si>
    <t>7203014</t>
  </si>
  <si>
    <t>JEFFERSON ELEMENTARY SCHOOL</t>
  </si>
  <si>
    <t>1803030</t>
  </si>
  <si>
    <t>WEAVER ELEMENTARY SCHOOL</t>
  </si>
  <si>
    <t>6601014</t>
  </si>
  <si>
    <t>ALBERT PIKE ELEMENTARY SCHOOL</t>
  </si>
  <si>
    <t>1608022</t>
  </si>
  <si>
    <t>6001033</t>
  </si>
  <si>
    <t>MEADOWCLIFF ELEMENTARY SCHOOL</t>
  </si>
  <si>
    <t>6001039</t>
  </si>
  <si>
    <t>RIGHTSELL INCENTIVE ELEM. SCH.</t>
  </si>
  <si>
    <t>2104017</t>
  </si>
  <si>
    <t>CENTRAL ELEMENTARY SCHOOL</t>
  </si>
  <si>
    <t>7001008</t>
  </si>
  <si>
    <t>WEST WOODS CHARTER ELEMENTARY</t>
  </si>
  <si>
    <t>6001054</t>
  </si>
  <si>
    <t>CLOVERDALE ELEMENTARY SCHOOL</t>
  </si>
  <si>
    <t>3505032</t>
  </si>
  <si>
    <t>INDIANA STREET ELEM. SCHOOL</t>
  </si>
  <si>
    <t>1611044</t>
  </si>
  <si>
    <t>NETTLETON CENTRAL ELEMENTARY</t>
  </si>
  <si>
    <t>1803031</t>
  </si>
  <si>
    <t>WEDLOCK ELEMENTARY SCHOOL</t>
  </si>
  <si>
    <t>1608017</t>
  </si>
  <si>
    <t>PHILADELPHIA ELEMENTARY SCHOOL</t>
  </si>
  <si>
    <t>5206032</t>
  </si>
  <si>
    <t>STEPHENS ELEMENTARY SCHOOL</t>
  </si>
  <si>
    <t>7508028</t>
  </si>
  <si>
    <t>PLAINVIEW-ROVER ELEM. SCHOOL</t>
  </si>
  <si>
    <t>6601017</t>
  </si>
  <si>
    <t>SUNNYMEDE ELEMENTARY SCHOOL</t>
  </si>
  <si>
    <t>7307030</t>
  </si>
  <si>
    <t>KENSETT ELEMENTARY SCHOOL</t>
  </si>
  <si>
    <t>3502006</t>
  </si>
  <si>
    <t>MATTHEWS ELEMENTARY SCHOOL</t>
  </si>
  <si>
    <t>6001045</t>
  </si>
  <si>
    <t>6002053</t>
  </si>
  <si>
    <t>BELWOOD ELEMENTARY SCHOOL</t>
  </si>
  <si>
    <t>2001001</t>
  </si>
  <si>
    <t>CARTHAGE ELEMENTARY SCHOOL</t>
  </si>
  <si>
    <t>2101001</t>
  </si>
  <si>
    <t>ARKANSAS CITY ELEM. SCHOOL</t>
  </si>
  <si>
    <t>7401001</t>
  </si>
  <si>
    <t>AUGUSTA ELEMENTARY SCHOOL</t>
  </si>
  <si>
    <t>3505030</t>
  </si>
  <si>
    <t>GREENVILLE ELEMENTARY SCHOOL</t>
  </si>
  <si>
    <t>5101001</t>
  </si>
  <si>
    <t>DEER ELEMENTARY SCHOOL</t>
  </si>
  <si>
    <t>6002063</t>
  </si>
  <si>
    <t>NO. HEIGHTS ELEMENTARY SCHOOL</t>
  </si>
  <si>
    <t>1802005</t>
  </si>
  <si>
    <t>EARLE ELEMENTARY SCHOOL</t>
  </si>
  <si>
    <t>4702007</t>
  </si>
  <si>
    <t>FAIRVIEW KINDERGARTEN CENTER</t>
  </si>
  <si>
    <t>4605022</t>
  </si>
  <si>
    <t>UNION ELEMENTARY SCHOOL</t>
  </si>
  <si>
    <t>6001017</t>
  </si>
  <si>
    <t>BALE ELEMENTARY SCHOOL</t>
  </si>
  <si>
    <t>2905021</t>
  </si>
  <si>
    <t>SARATOGA ELEMENTARY SCHOOL</t>
  </si>
  <si>
    <t>7103010</t>
  </si>
  <si>
    <t>SCOTLAND ELEMENTARY SCHOOL</t>
  </si>
  <si>
    <t>2903007</t>
  </si>
  <si>
    <t>WM. JEFFERSON CLINTON PRIMARY</t>
  </si>
  <si>
    <t>4801001</t>
  </si>
  <si>
    <t>C.B. PARTEE ELEMENTARY SCHOOL</t>
  </si>
  <si>
    <t>3505031</t>
  </si>
  <si>
    <t>FORREST PARK ELEMENTARY SCHOOL</t>
  </si>
  <si>
    <t>0903015</t>
  </si>
  <si>
    <t>LAKESIDE LOWER ELEM. SCHOOL</t>
  </si>
  <si>
    <t>6001053</t>
  </si>
  <si>
    <t>CHICOT ELEMENTARY SCHOOL</t>
  </si>
  <si>
    <t>3104005</t>
  </si>
  <si>
    <t>MINERAL SPRINGS ELEM. SCHOOL</t>
  </si>
  <si>
    <t>6503009</t>
  </si>
  <si>
    <t>ST. JOE ELEMENTARY SCHOOL</t>
  </si>
  <si>
    <t>5701001</t>
  </si>
  <si>
    <t>ACORN ELEMENTARY SCHOOL</t>
  </si>
  <si>
    <t>2603011</t>
  </si>
  <si>
    <t>GARDNER MAGNET SCHOOL</t>
  </si>
  <si>
    <t>6001057</t>
  </si>
  <si>
    <t>MABELVALE ELEMENTARY SCHOOL</t>
  </si>
  <si>
    <t>4002010</t>
  </si>
  <si>
    <t>GRADY ELEMENTARY SCHOOL</t>
  </si>
  <si>
    <t>1205018</t>
  </si>
  <si>
    <t>WILBURN ELEMENTARY SCHOOL</t>
  </si>
  <si>
    <t>6001056</t>
  </si>
  <si>
    <t>GEYER SPRINGS ELEM. SCHOOL</t>
  </si>
  <si>
    <t>6001025</t>
  </si>
  <si>
    <t>FRANKLIN INCENTIVE ELEM. SCH.</t>
  </si>
  <si>
    <t>4702008</t>
  </si>
  <si>
    <t>FRANKLIN PRIMARY SCHOOL</t>
  </si>
  <si>
    <t>6002061</t>
  </si>
  <si>
    <t>MEADOW PARK ELEMENTARY SCHOOL</t>
  </si>
  <si>
    <t>4706061</t>
  </si>
  <si>
    <t>2901001</t>
  </si>
  <si>
    <t>BLEVINS ELEMENTARY SCHOOL</t>
  </si>
  <si>
    <t>3206028</t>
  </si>
  <si>
    <t>OIL TROUGH ELEMENTARY SCHOOL</t>
  </si>
  <si>
    <t>7104014</t>
  </si>
  <si>
    <t>SHIRLEY ELEMENTARY SCHOOL</t>
  </si>
  <si>
    <t>6501001</t>
  </si>
  <si>
    <t>LESLIE ELEMENTARY SCHOOL</t>
  </si>
  <si>
    <t>6001029</t>
  </si>
  <si>
    <t>WESTERN HILLS ELEM. SCHOOL</t>
  </si>
  <si>
    <t>3201003</t>
  </si>
  <si>
    <t>3806018</t>
  </si>
  <si>
    <t>SLOAN-HENDRIX ELEM. SCHOOL</t>
  </si>
  <si>
    <t>3306014</t>
  </si>
  <si>
    <t>IZARD CO. CONS. ELEM. SCHOOL</t>
  </si>
  <si>
    <t>2603015</t>
  </si>
  <si>
    <t>OAKLAWN MAGNET SCHOOL</t>
  </si>
  <si>
    <t>6002050</t>
  </si>
  <si>
    <t>AMBOY ELEMENTARY SCHOOL</t>
  </si>
  <si>
    <t>7002023</t>
  </si>
  <si>
    <t>HUTTIG ELEMENTARY SCHOOL</t>
  </si>
  <si>
    <t>5805017</t>
  </si>
  <si>
    <t>CRAWFORD ELEMENTARY SCHOOL</t>
  </si>
  <si>
    <t>0601006</t>
  </si>
  <si>
    <t>HERMITAGE ELEMENTARY SCHOOL</t>
  </si>
  <si>
    <t>3801001</t>
  </si>
  <si>
    <t>BLACK ROCK ELEMENTARY SCHOOL</t>
  </si>
  <si>
    <t>4802008</t>
  </si>
  <si>
    <t>CLARENDON ELEMENTARY SCHOOL</t>
  </si>
  <si>
    <t>4605019</t>
  </si>
  <si>
    <t>COLLEGE HILL ELEMENTARY SCHOOL</t>
  </si>
  <si>
    <t>6601018</t>
  </si>
  <si>
    <t>SUTTON ELEMENTARY SCHOOL</t>
  </si>
  <si>
    <t>6201003</t>
  </si>
  <si>
    <t>6001059</t>
  </si>
  <si>
    <t>WAKEFIELD ELEMENTARY SCHOOL</t>
  </si>
  <si>
    <t>3403011</t>
  </si>
  <si>
    <t>CASTLEBERRY ELEMENTARY SCHOOL</t>
  </si>
  <si>
    <t>0402008</t>
  </si>
  <si>
    <t>DECATUR ELEMENTARY SCHOOL</t>
  </si>
  <si>
    <t>0506031</t>
  </si>
  <si>
    <t>LEAD HILL ELEMENTARY SCHOOL</t>
  </si>
  <si>
    <t>5008013</t>
  </si>
  <si>
    <t>NEVADA ELEMENTARY SCHOOL</t>
  </si>
  <si>
    <t>0503014</t>
  </si>
  <si>
    <t>WOODLAND HEIGHTS ELEM. SCHOOL</t>
  </si>
  <si>
    <t>5004013</t>
  </si>
  <si>
    <t>EMMET ELEMENTARY SCHOOL</t>
  </si>
  <si>
    <t>5902006</t>
  </si>
  <si>
    <t>DEVALLS BLUFF ELEM. SCHOOL</t>
  </si>
  <si>
    <t>7507024</t>
  </si>
  <si>
    <t>OLA ELEMENTARY SCHOOL</t>
  </si>
  <si>
    <t>4102008</t>
  </si>
  <si>
    <t>FOREMAN ELEMENTARY SCHOOL</t>
  </si>
  <si>
    <t>3606025</t>
  </si>
  <si>
    <t>WESTSIDE ELEMENTARY SCHOOL</t>
  </si>
  <si>
    <t>4202007</t>
  </si>
  <si>
    <t>MAGAZINE ELEMENTARY SCHOOL</t>
  </si>
  <si>
    <t>4503009</t>
  </si>
  <si>
    <t>BRUNO-PYATT ELEMENTARY SCHOOL</t>
  </si>
  <si>
    <t>3505026</t>
  </si>
  <si>
    <t>BROADMOOR ELEMENTARY SCHOOL</t>
  </si>
  <si>
    <t>6502005</t>
  </si>
  <si>
    <t>MARSHALL ELEMENTARY SCHOOL</t>
  </si>
  <si>
    <t>1301001</t>
  </si>
  <si>
    <t>KINGSLAND ELEMENTARY SCHOOL</t>
  </si>
  <si>
    <t>0602012</t>
  </si>
  <si>
    <t>EASTSIDE PRIMARY SCHOOL</t>
  </si>
  <si>
    <t>5705021</t>
  </si>
  <si>
    <t>WICKES ELEMENTARY SCHOOL</t>
  </si>
  <si>
    <t>1705025</t>
  </si>
  <si>
    <t>J. J. IZARD ELEMENTARY SCHOOL</t>
  </si>
  <si>
    <t>7504013</t>
  </si>
  <si>
    <t>DARDANELLE PRIMARY SCHOOL</t>
  </si>
  <si>
    <t>3703011</t>
  </si>
  <si>
    <t>STAMPS ELEMENTARY SCHOOL</t>
  </si>
  <si>
    <t>7308034</t>
  </si>
  <si>
    <t>MCRAE ELEMENTARY SCHOOL</t>
  </si>
  <si>
    <t>6104013</t>
  </si>
  <si>
    <t>OAK RIDGE CENTRAL ELEM. SCHOOL</t>
  </si>
  <si>
    <t>0405049</t>
  </si>
  <si>
    <t>7001005</t>
  </si>
  <si>
    <t>RETTA BROWN ELEMENTARY SCHOOL</t>
  </si>
  <si>
    <t>5204021</t>
  </si>
  <si>
    <t>FAIRVIEW ELEMENTARY SCHOOL</t>
  </si>
  <si>
    <t>5702005</t>
  </si>
  <si>
    <t>HATFIELD ELEMENTARY SCHOOL</t>
  </si>
  <si>
    <t>0405040</t>
  </si>
  <si>
    <t>GRACE HILL CHARTER ELEM SCHOOL</t>
  </si>
  <si>
    <t>4904010</t>
  </si>
  <si>
    <t>ODE MADDOX ELEMENTARY SCHOOL</t>
  </si>
  <si>
    <t>5103009</t>
  </si>
  <si>
    <t>MOUNT JUDEA ELEMENTARY SCHOOL</t>
  </si>
  <si>
    <t>1605061</t>
  </si>
  <si>
    <t>BUFFALO IS. CENTRAL EAST ELEM.</t>
  </si>
  <si>
    <t>6601010</t>
  </si>
  <si>
    <t>5302005</t>
  </si>
  <si>
    <t>PERRY-CASA ELEMENTARY SCHOOL</t>
  </si>
  <si>
    <t>1901002</t>
  </si>
  <si>
    <t>HICKORY RIDGE ELEM. SCHOOL</t>
  </si>
  <si>
    <t>1903009</t>
  </si>
  <si>
    <t>PARKIN ELEMENTARY SCHOOL</t>
  </si>
  <si>
    <t>6601008</t>
  </si>
  <si>
    <t>CAVANAUGH ELEMENTARY SCHOOL</t>
  </si>
  <si>
    <t>4901001</t>
  </si>
  <si>
    <t>CADDO HILLS ELEMENTARY SCHOOL</t>
  </si>
  <si>
    <t>1704016</t>
  </si>
  <si>
    <t>MARVIN ELEMENTARY SCHOOL</t>
  </si>
  <si>
    <t>6101001</t>
  </si>
  <si>
    <t>BIGGERS-REYNO ELEM. SCHOOL</t>
  </si>
  <si>
    <t>7307026</t>
  </si>
  <si>
    <t>JUDSONIA ELEMENTARY SCHOOL</t>
  </si>
  <si>
    <t>2401001</t>
  </si>
  <si>
    <t>ALTUS-DENNING ELEM. SCHOOL</t>
  </si>
  <si>
    <t>0104020</t>
  </si>
  <si>
    <t>CLARY ELEMENTARY SCHOOL</t>
  </si>
  <si>
    <t>6001055</t>
  </si>
  <si>
    <t>DAVID O'DODD ELEMENTARY SCHOOL</t>
  </si>
  <si>
    <t>0203028</t>
  </si>
  <si>
    <t>NOBLE LOWER ELEMENTARY SCHOOL</t>
  </si>
  <si>
    <t>2501001</t>
  </si>
  <si>
    <t>MAMMOTH SPRING ELEM. SCHOOL</t>
  </si>
  <si>
    <t>6001023</t>
  </si>
  <si>
    <t>FAIR PARK ELEMENTARY SCHOOL</t>
  </si>
  <si>
    <t>7503005</t>
  </si>
  <si>
    <t>S.C. TUCKER ELEMENTARY SCHOOL</t>
  </si>
  <si>
    <t>6001042</t>
  </si>
  <si>
    <t>WASHINGTON MAGNET ELEM. SCHOOL</t>
  </si>
  <si>
    <t>1901003</t>
  </si>
  <si>
    <t>VANNDALE ELEMENTARY SCHOOL</t>
  </si>
  <si>
    <t>2301002</t>
  </si>
  <si>
    <t>SALLIE CONE ELEMENTARY SCHOOL</t>
  </si>
  <si>
    <t>6201001</t>
  </si>
  <si>
    <t>CALDWELL ELEMENTARY SCHOOL</t>
  </si>
  <si>
    <t>5104013</t>
  </si>
  <si>
    <t>WESTERN GROVE ELEM. SCHOOL</t>
  </si>
  <si>
    <t>2808027</t>
  </si>
  <si>
    <t>WOODROW WILSON ELEM. SCHOOL</t>
  </si>
  <si>
    <t>3505033</t>
  </si>
  <si>
    <t>LAKESIDE ELEMENTARY SCHOOL</t>
  </si>
  <si>
    <t>6205027</t>
  </si>
  <si>
    <t>PALESTINE-WHEATLEY ELEM. SCH.</t>
  </si>
  <si>
    <t>4605021</t>
  </si>
  <si>
    <t>VERA KILPATRICK ELEM. SCHOOL</t>
  </si>
  <si>
    <t>6902015</t>
  </si>
  <si>
    <t>TIMBO ELEMENTARY SCHOOL</t>
  </si>
  <si>
    <t>3505037</t>
  </si>
  <si>
    <t>SOUTHWOOD ELEMENTARY SCHOOL</t>
  </si>
  <si>
    <t>5501001</t>
  </si>
  <si>
    <t>DELIGHT ELEMENTARY SCHOOL</t>
  </si>
  <si>
    <t>4706058</t>
  </si>
  <si>
    <t>DYESS ELEMENTARY SCHOOL</t>
  </si>
  <si>
    <t>4605020</t>
  </si>
  <si>
    <t>3804009</t>
  </si>
  <si>
    <t>HOXIE ELEMENTARY SCHOOL</t>
  </si>
  <si>
    <t>5805020</t>
  </si>
  <si>
    <t>OAKLAND HEIGHTS ELEM. SCHOOL</t>
  </si>
  <si>
    <t>1507032</t>
  </si>
  <si>
    <t>REYNOLDS ELEMENTARY SCHOOL</t>
  </si>
  <si>
    <t>7207040</t>
  </si>
  <si>
    <t>ELMDALE ELEMENTARY SCHOOL</t>
  </si>
  <si>
    <t>3404019</t>
  </si>
  <si>
    <t>SWIFTON ELEMENTARY SCHOOL</t>
  </si>
  <si>
    <t>4402007</t>
  </si>
  <si>
    <t>KINGSTON ELEMENTARY SCHOOL</t>
  </si>
  <si>
    <t>4502005</t>
  </si>
  <si>
    <t>YELLVILLE-SUMMIT ELEM. SCHOOL</t>
  </si>
  <si>
    <t>5605021</t>
  </si>
  <si>
    <t>CEDAR PARK ELEMENTARY SCHOOL</t>
  </si>
  <si>
    <t>6601007</t>
  </si>
  <si>
    <t>CARNALL ELEMENTARY SCHOOL</t>
  </si>
  <si>
    <t>6805018</t>
  </si>
  <si>
    <t>WILLIFORD ELEMENTARY SCHOOL</t>
  </si>
  <si>
    <t>6401001</t>
  </si>
  <si>
    <t>WALDRON ELEMENTARY SCHOOL</t>
  </si>
  <si>
    <t>0304021</t>
  </si>
  <si>
    <t>NORFORK ELEMENTARY SCHOOL</t>
  </si>
  <si>
    <t>7301001</t>
  </si>
  <si>
    <t>H.L. LUBKER ELEMENTARY SCHOOL</t>
  </si>
  <si>
    <t>6002065</t>
  </si>
  <si>
    <t>PIKE VIEW ELEMENTARY SCHOOL</t>
  </si>
  <si>
    <t>3805014</t>
  </si>
  <si>
    <t>LYNN ELEMENTARY SCHOOL</t>
  </si>
  <si>
    <t>6001018</t>
  </si>
  <si>
    <t>BRADY ELEMENTARY SCHOOL</t>
  </si>
  <si>
    <t>4706059</t>
  </si>
  <si>
    <t>KEISER ELEMENTARY SCHOOL</t>
  </si>
  <si>
    <t>1003016</t>
  </si>
  <si>
    <t>GURDON PRIMARY SCHOOL</t>
  </si>
  <si>
    <t>3203014</t>
  </si>
  <si>
    <t>CUSHMAN ELEMENTARY SCHOOL</t>
  </si>
  <si>
    <t>3601003</t>
  </si>
  <si>
    <t>CLARKSVILLE PRIMARY SCHOOL</t>
  </si>
  <si>
    <t>3211022</t>
  </si>
  <si>
    <t>MIDLAND ELEMENTARY SCHOOL</t>
  </si>
  <si>
    <t>6002064</t>
  </si>
  <si>
    <t>PARK HILL ELEMENTARY SCHOOL</t>
  </si>
  <si>
    <t>1507030</t>
  </si>
  <si>
    <t>WEST SIDE KINDERGARTEN</t>
  </si>
  <si>
    <t>0105017</t>
  </si>
  <si>
    <t>HUMPHREY ELEMENTARY SCHOOL</t>
  </si>
  <si>
    <t>5006022</t>
  </si>
  <si>
    <t>PRESCOTT ELEMENTARY SCHOOL</t>
  </si>
  <si>
    <t>2003011</t>
  </si>
  <si>
    <t>SPARKMAN ELEMENTARY SCHOOL</t>
  </si>
  <si>
    <t>7509030</t>
  </si>
  <si>
    <t>WESTERN YELL CO. ELEM. SCHOOL</t>
  </si>
  <si>
    <t>5502008</t>
  </si>
  <si>
    <t>AMITY ELEMENTARY SCHOOL</t>
  </si>
  <si>
    <t>7101001</t>
  </si>
  <si>
    <t>ALREAD ELEMENTARY SCHOOL</t>
  </si>
  <si>
    <t>3301001</t>
  </si>
  <si>
    <t>CALICO ROCK ELEMENTARY SCHOOL</t>
  </si>
  <si>
    <t>5502006</t>
  </si>
  <si>
    <t>GLENWOOD ELEMENTARY SCHOOL</t>
  </si>
  <si>
    <t>6003102</t>
  </si>
  <si>
    <t>HARRIS ELEMENTARY SCHOOL</t>
  </si>
  <si>
    <t>4708028</t>
  </si>
  <si>
    <t>GOSNELL ELEMENTARY SCHOOL</t>
  </si>
  <si>
    <t>3807022</t>
  </si>
  <si>
    <t>STRAWBERRY ELEMENTARY SCHOOL</t>
  </si>
  <si>
    <t>6703012</t>
  </si>
  <si>
    <t>HORATIO ELEMENTARY SCHOOL</t>
  </si>
  <si>
    <t>1201001</t>
  </si>
  <si>
    <t>CONCORD ELEMENTARY SCHOOL</t>
  </si>
  <si>
    <t>2105026</t>
  </si>
  <si>
    <t>MCGEHEE ELEMENTARY SCHOOL</t>
  </si>
  <si>
    <t>6904011</t>
  </si>
  <si>
    <t>RURAL SPECIAL ELEM. SCHOOL</t>
  </si>
  <si>
    <t>5704019</t>
  </si>
  <si>
    <t>VAN COVE ELEMENTARY SCHOOL</t>
  </si>
  <si>
    <t>5803009</t>
  </si>
  <si>
    <t>HECTOR ELEMENTARY SCHOOL</t>
  </si>
  <si>
    <t>0405031</t>
  </si>
  <si>
    <t>EASTSIDE ELEMENTARY SCHOOL</t>
  </si>
  <si>
    <t>6504014</t>
  </si>
  <si>
    <t>WITTS SPRINGS ELEM. SCHOOL</t>
  </si>
  <si>
    <t>0503011</t>
  </si>
  <si>
    <t>EAGLE HEIGHTS ELEM. SCHOOL</t>
  </si>
  <si>
    <t>5608034</t>
  </si>
  <si>
    <t>LEPANTO ELEMENTARY</t>
  </si>
  <si>
    <t>3105012</t>
  </si>
  <si>
    <t>NASHVILLE PRIMARY SCHOOL</t>
  </si>
  <si>
    <t>3509063</t>
  </si>
  <si>
    <t>EDGEWOOD ELEMENTARY SCHOOL</t>
  </si>
  <si>
    <t>1608026</t>
  </si>
  <si>
    <t>KINDERGARTEN CENTER</t>
  </si>
  <si>
    <t>4902006</t>
  </si>
  <si>
    <t>MOUNT IDA ELEMENTARY SCHOOL</t>
  </si>
  <si>
    <t>6001040</t>
  </si>
  <si>
    <t>ROMINE INTERDIST. ELEM. SCHOOL</t>
  </si>
  <si>
    <t>7203015</t>
  </si>
  <si>
    <t>LEVERETT ELEMENTARY SCHOOL</t>
  </si>
  <si>
    <t>0405034</t>
  </si>
  <si>
    <t>NORTHSIDE ELEMENTARY SCHOOL</t>
  </si>
  <si>
    <t>6003090</t>
  </si>
  <si>
    <t>HOMER ADKINS ELEM. SCHOOL</t>
  </si>
  <si>
    <t>6003104</t>
  </si>
  <si>
    <t>LANDMARK ELEMENTARY SCHOOL</t>
  </si>
  <si>
    <t>1703012</t>
  </si>
  <si>
    <t>MOUNTAINBURG ELEMENTARY SCHOOL</t>
  </si>
  <si>
    <t>5301001</t>
  </si>
  <si>
    <t>ANNE WATSON ELEMENTARY SCHOOL</t>
  </si>
  <si>
    <t>0405044</t>
  </si>
  <si>
    <t>JOE MATHIAS ELEMENTARY SCHOOL</t>
  </si>
  <si>
    <t>7403012</t>
  </si>
  <si>
    <t>MCCRORY ELEMENTARY SCHOOL</t>
  </si>
  <si>
    <t>7207050</t>
  </si>
  <si>
    <t>PARSONS HILLS ELEM. SCHOOL</t>
  </si>
  <si>
    <t>2607046</t>
  </si>
  <si>
    <t>MOUNTAIN PINE ELEM. SCHOOL</t>
  </si>
  <si>
    <t>3604018</t>
  </si>
  <si>
    <t>LAMAR ELEMENTARY SCHOOL</t>
  </si>
  <si>
    <t>3505046</t>
  </si>
  <si>
    <t>W. T. CHENEY ELEMENTARY SCHOOL</t>
  </si>
  <si>
    <t>4712043</t>
  </si>
  <si>
    <t>MANILA ELEMENTARY SCHOOL</t>
  </si>
  <si>
    <t>7209066</t>
  </si>
  <si>
    <t>WINSLOW ELEMENTARY SCHOOL</t>
  </si>
  <si>
    <t>3102001</t>
  </si>
  <si>
    <t>JOANN WALTERS ELEMENTARY SCH</t>
  </si>
  <si>
    <t>0405043</t>
  </si>
  <si>
    <t>FRANK TILLERY ELEM. SCHOOL</t>
  </si>
  <si>
    <t>5503010</t>
  </si>
  <si>
    <t>KIRBY ELEMENTARY SCHOOL</t>
  </si>
  <si>
    <t>7102005</t>
  </si>
  <si>
    <t>COWSERT ELEMENTARY SCHOOL</t>
  </si>
  <si>
    <t>6701002</t>
  </si>
  <si>
    <t>DEQUEEN PRIMARY</t>
  </si>
  <si>
    <t>4201001</t>
  </si>
  <si>
    <t>A. R. HEDERICK ELEM. SCHOOL</t>
  </si>
  <si>
    <t>3106016</t>
  </si>
  <si>
    <t>UMPIRE ELEMENTARY SCHOOL</t>
  </si>
  <si>
    <t>3701001</t>
  </si>
  <si>
    <t>BRADLEY ELEMENTARY SCHOOL</t>
  </si>
  <si>
    <t>6001050</t>
  </si>
  <si>
    <t>ROCKEFELLER INCENTIVE ELEM.</t>
  </si>
  <si>
    <t>6803005</t>
  </si>
  <si>
    <t>EVENING SHADE ELEM. SCHOOL</t>
  </si>
  <si>
    <t>6003146</t>
  </si>
  <si>
    <t>BATES ELEMENTARY SCHOOL</t>
  </si>
  <si>
    <t>5201001</t>
  </si>
  <si>
    <t>BEARDEN ELEMENTARY SCHOOL</t>
  </si>
  <si>
    <t>4302017</t>
  </si>
  <si>
    <t>ENGLAND ELEMENTARY SCHOOL</t>
  </si>
  <si>
    <t>2301012</t>
  </si>
  <si>
    <t>THEODORE JONES ELEM. SCHOOL</t>
  </si>
  <si>
    <t>3605023</t>
  </si>
  <si>
    <t>OARK ELEMENTARY SCHOOL</t>
  </si>
  <si>
    <t>6804009</t>
  </si>
  <si>
    <t>CHEROKEE ELEMENTARY SCHOOL</t>
  </si>
  <si>
    <t>1905014</t>
  </si>
  <si>
    <t>WYNNE PRIMARY SCHOOL</t>
  </si>
  <si>
    <t>7205031</t>
  </si>
  <si>
    <t>LINCOLN ELEMENTARY SCHOOL</t>
  </si>
  <si>
    <t>3808026</t>
  </si>
  <si>
    <t>WALNUT RIDGE ELEMENTARY SCHOOL</t>
  </si>
  <si>
    <t>5703009</t>
  </si>
  <si>
    <t>LOUISE DURHAM ELEM. SCHOOL</t>
  </si>
  <si>
    <t>0802006</t>
  </si>
  <si>
    <t>EUREKA SPRINGS ELEM. SCHOOL</t>
  </si>
  <si>
    <t>1613010</t>
  </si>
  <si>
    <t>RIVERSIDE EAST ELEM. SCHOOL</t>
  </si>
  <si>
    <t>5802005</t>
  </si>
  <si>
    <t>DOVER PRIMARY SCHOOL</t>
  </si>
  <si>
    <t>5602005</t>
  </si>
  <si>
    <t>HARRISBURG ELEMENTARY SCHOOL</t>
  </si>
  <si>
    <t>7001009</t>
  </si>
  <si>
    <t>YOCUM ELEMENTARY SCHOOL</t>
  </si>
  <si>
    <t>5801001</t>
  </si>
  <si>
    <t>ATKINS ELEMENTARY SCHOOL</t>
  </si>
  <si>
    <t>6704016</t>
  </si>
  <si>
    <t>LOCKESBURG ELEMENTARY SCHOOL</t>
  </si>
  <si>
    <t>3405024</t>
  </si>
  <si>
    <t>TUCKERMAN ELEMENTARY SCHOOL</t>
  </si>
  <si>
    <t>0803011</t>
  </si>
  <si>
    <t>GREEN FOREST ELEMENTARY SCHOOL</t>
  </si>
  <si>
    <t>5401002</t>
  </si>
  <si>
    <t>BARTON ELEMENTARY SCHOOL</t>
  </si>
  <si>
    <t>5805018</t>
  </si>
  <si>
    <t>DWIGHT ELEMENTARY SCHOOL</t>
  </si>
  <si>
    <t>2502005</t>
  </si>
  <si>
    <t>SALEM ELEMENTARY SCHOOL</t>
  </si>
  <si>
    <t>0701001</t>
  </si>
  <si>
    <t>HAMPTON ELEMENTARY SCHOOL</t>
  </si>
  <si>
    <t>6901005</t>
  </si>
  <si>
    <t>MOUNTAIN VIEW ELEM. SCHOOL</t>
  </si>
  <si>
    <t>2306029</t>
  </si>
  <si>
    <t>MT. VERNON/ENOLA ELEM. SCHOOL</t>
  </si>
  <si>
    <t>7207046</t>
  </si>
  <si>
    <t>WESTWOOD ELEMENTARY SCHOOL</t>
  </si>
  <si>
    <t>3210042</t>
  </si>
  <si>
    <t>SULPHUR ROCK ELEMENTARY SCHOOL</t>
  </si>
  <si>
    <t>7207044</t>
  </si>
  <si>
    <t>JOHN TYSON ELEMENTARY SCHOOL</t>
  </si>
  <si>
    <t>5604015</t>
  </si>
  <si>
    <t>MARKED TREE ELEMENTARY SCHOOL</t>
  </si>
  <si>
    <t>2202004</t>
  </si>
  <si>
    <t>DREW CENTRAL ELEM. SCHOOL</t>
  </si>
  <si>
    <t>4403011</t>
  </si>
  <si>
    <t>ST. PAUL ELEMENTARY SCHOOL</t>
  </si>
  <si>
    <t>5102005</t>
  </si>
  <si>
    <t>JASPER ELEMENTARY SCHOOL</t>
  </si>
  <si>
    <t>5607031</t>
  </si>
  <si>
    <t>WEINER ELEMENTARY SCHOOL</t>
  </si>
  <si>
    <t>7009048</t>
  </si>
  <si>
    <t>GARDNER-STRONG ELEM. SCHOOL</t>
  </si>
  <si>
    <t>2801001</t>
  </si>
  <si>
    <t>DELAPLAINE ELEMENTARY SCHOOL</t>
  </si>
  <si>
    <t>3302005</t>
  </si>
  <si>
    <t>MELBOURNE ELEMENTARY SCHOOL</t>
  </si>
  <si>
    <t>6604051</t>
  </si>
  <si>
    <t>HARTFORD ELEMENTARY SCHOOL</t>
  </si>
  <si>
    <t>4304009</t>
  </si>
  <si>
    <t>WARD CENTRAL ELEMENTARY</t>
  </si>
  <si>
    <t>7304018</t>
  </si>
  <si>
    <t>WHITE CO. CENTRAL ELEM. SCHOOL</t>
  </si>
  <si>
    <t>7310042</t>
  </si>
  <si>
    <t>ROSE BUD ELEMENTARY SCHOOL</t>
  </si>
  <si>
    <t>7303014</t>
  </si>
  <si>
    <t>BRADFORD ELEMENTARY SCHOOL</t>
  </si>
  <si>
    <t>7005031</t>
  </si>
  <si>
    <t>MOUNT HOLLY ELEMENTARY SCHOOL</t>
  </si>
  <si>
    <t>1705029</t>
  </si>
  <si>
    <t>JAMES R. TATE ELEM. SCHOOL</t>
  </si>
  <si>
    <t>2002005</t>
  </si>
  <si>
    <t>PATTERSON GRAMMAR SCHOOL</t>
  </si>
  <si>
    <t>4501001</t>
  </si>
  <si>
    <t>FLIPPIN ELEMENTARY SCHOOL</t>
  </si>
  <si>
    <t>1705020</t>
  </si>
  <si>
    <t>CITY HEIGHTS ELEMENTARY SCHOOL</t>
  </si>
  <si>
    <t>6601012</t>
  </si>
  <si>
    <t>RAYMOND E. ORR ELEM. SCHOOL</t>
  </si>
  <si>
    <t>0302006</t>
  </si>
  <si>
    <t>AMANDA GIST ELEMENTARY SCHOOL</t>
  </si>
  <si>
    <t>1803025</t>
  </si>
  <si>
    <t>BRAGG ELEMENTARY SCHOOL</t>
  </si>
  <si>
    <t>6103009</t>
  </si>
  <si>
    <t>ALMA SPIKES ELEMENTARY SCHOOL</t>
  </si>
  <si>
    <t>6306036</t>
  </si>
  <si>
    <t>PARON ELEMENTARY SCHOOL</t>
  </si>
  <si>
    <t>7203010</t>
  </si>
  <si>
    <t>ASBELL ELEMENTARY SCHOOL</t>
  </si>
  <si>
    <t>6802001</t>
  </si>
  <si>
    <t>CAVE CITY ELEMENTARY SCHOOL</t>
  </si>
  <si>
    <t>6003103</t>
  </si>
  <si>
    <t>JACKSONVILLE ELEMENTARY SCHOOL</t>
  </si>
  <si>
    <t>7001004</t>
  </si>
  <si>
    <t>NORTHWEST ELEMENTARY SCHOOL</t>
  </si>
  <si>
    <t>6001006</t>
  </si>
  <si>
    <t>BOOKER ARTS MAGNET ELEM. SCH.</t>
  </si>
  <si>
    <t>0405041</t>
  </si>
  <si>
    <t>BONNIE GRIMES ELEM. SCHOOL</t>
  </si>
  <si>
    <t>1608019</t>
  </si>
  <si>
    <t>HILLCREST ELEMENTARY SCHOOL</t>
  </si>
  <si>
    <t>1601001</t>
  </si>
  <si>
    <t>BAY ELEMENTARY SCHOOL</t>
  </si>
  <si>
    <t>7203013</t>
  </si>
  <si>
    <t>HAPPY HOLLOW ELEMENTARY SCHOOL</t>
  </si>
  <si>
    <t>1101006</t>
  </si>
  <si>
    <t>PARK ELEMENTARY SCHOOL</t>
  </si>
  <si>
    <t>4101005</t>
  </si>
  <si>
    <t>MARGARET DANIELS PRIMARY</t>
  </si>
  <si>
    <t>5504014</t>
  </si>
  <si>
    <t>MURFREESBORO ELEMENTARY SCHOOL</t>
  </si>
  <si>
    <t>2906025</t>
  </si>
  <si>
    <t>SPRING HILL ELEMENTARY SCHOOL</t>
  </si>
  <si>
    <t>6003141</t>
  </si>
  <si>
    <t>MURRELL TAYLOR ELEM. SCHOOL</t>
  </si>
  <si>
    <t>7207042</t>
  </si>
  <si>
    <t>ROBERT E. LEE ELEM. SCHOOL</t>
  </si>
  <si>
    <t>1402007</t>
  </si>
  <si>
    <t>EAST-WEST ELEMENTARY SCHOOL</t>
  </si>
  <si>
    <t>3004020</t>
  </si>
  <si>
    <t>PRATT ELEMENTARY SCHOOL</t>
  </si>
  <si>
    <t>1804011</t>
  </si>
  <si>
    <t>AVONDALE ELEMENTARY SCHOOL</t>
  </si>
  <si>
    <t>3004021</t>
  </si>
  <si>
    <t>L. C. SMITH ELEMENTARY SCHOOL</t>
  </si>
  <si>
    <t>1605060</t>
  </si>
  <si>
    <t>BUFFALO IS. CENTRAL WEST ELEM.</t>
  </si>
  <si>
    <t>3201001</t>
  </si>
  <si>
    <t>3209038</t>
  </si>
  <si>
    <t>SOUTHSIDE ELEMENTARY SCHOOL</t>
  </si>
  <si>
    <t>5804013</t>
  </si>
  <si>
    <t>POTTSVILLE ELEMENTARY SCHOOL</t>
  </si>
  <si>
    <t>6003111</t>
  </si>
  <si>
    <t>SCOTT ELEMENTARY SCHOOL</t>
  </si>
  <si>
    <t>2503009</t>
  </si>
  <si>
    <t>VIOLA ELEMENTARY SCHOOL</t>
  </si>
  <si>
    <t>1002007</t>
  </si>
  <si>
    <t>LOUISA PERRITT PRIMARY</t>
  </si>
  <si>
    <t>3001001</t>
  </si>
  <si>
    <t>BISMARCK ELEMENTARY SCHOOL</t>
  </si>
  <si>
    <t>1613031</t>
  </si>
  <si>
    <t>RIVERSIDE WEST ELEM. SCHOOL</t>
  </si>
  <si>
    <t>2102004</t>
  </si>
  <si>
    <t>DELTA ELEMENTARY SCHOOL</t>
  </si>
  <si>
    <t>6603047</t>
  </si>
  <si>
    <t>HACKETT ELEMENTARY SCHOOL</t>
  </si>
  <si>
    <t>5901001</t>
  </si>
  <si>
    <t>DES ARC ELEMENTARY SCHOOL</t>
  </si>
  <si>
    <t>7001006</t>
  </si>
  <si>
    <t>4401001</t>
  </si>
  <si>
    <t>WATSON PRIMARY SCHOOL</t>
  </si>
  <si>
    <t>5903011</t>
  </si>
  <si>
    <t>HAZEN ELEMENTARY SCHOOL</t>
  </si>
  <si>
    <t>5303010</t>
  </si>
  <si>
    <t>PERRYVILLE ELEMENTARY SCHOOL</t>
  </si>
  <si>
    <t>4203011</t>
  </si>
  <si>
    <t>PARIS ELEMENTARY SCHOOL</t>
  </si>
  <si>
    <t>7001001</t>
  </si>
  <si>
    <t>HUGH GOODWIN ELEMENTARY SCHOOL</t>
  </si>
  <si>
    <t>0201007</t>
  </si>
  <si>
    <t>NORTH CROSSETT PRIMARY SCHOOL</t>
  </si>
  <si>
    <t>0501001</t>
  </si>
  <si>
    <t>ALPENA ELEMENTARY SCHOOL</t>
  </si>
  <si>
    <t>6102005</t>
  </si>
  <si>
    <t>MAYNARD ELEMENTARY SCHOOL</t>
  </si>
  <si>
    <t>1901001</t>
  </si>
  <si>
    <t>CHERRY VALLEY ELEM. SCHOOL</t>
  </si>
  <si>
    <t>5608035</t>
  </si>
  <si>
    <t>TYRONZA ELEMENTARY</t>
  </si>
  <si>
    <t>6601001</t>
  </si>
  <si>
    <t>BALLMAN ELEMENTARY SCHOOL</t>
  </si>
  <si>
    <t>2803016</t>
  </si>
  <si>
    <t>MARMADUKE ELEMENTARY SCHOOL</t>
  </si>
  <si>
    <t>1705022</t>
  </si>
  <si>
    <t>KING ELEMENTARY SCHOOL</t>
  </si>
  <si>
    <t>2304021</t>
  </si>
  <si>
    <t>GUY-PERKINS ELEMENTARY SCHOOL</t>
  </si>
  <si>
    <t>0102008</t>
  </si>
  <si>
    <t>GILLETT ELEMENTARY SCHOOL</t>
  </si>
  <si>
    <t>2301009</t>
  </si>
  <si>
    <t>FLORENCE MATTISON ELEM. SCHOOL</t>
  </si>
  <si>
    <t>6001058</t>
  </si>
  <si>
    <t>OTTER CREEK ELEMENTARY SCHOOL</t>
  </si>
  <si>
    <t>7309038</t>
  </si>
  <si>
    <t>PANGBURN ELEMENTARY SCHOOL</t>
  </si>
  <si>
    <t>0505026</t>
  </si>
  <si>
    <t>VALLEY SPRINGS ELEM. SCHOOL</t>
  </si>
  <si>
    <t>7207053</t>
  </si>
  <si>
    <t>GEORGE ELEMENTARY SCHOOL</t>
  </si>
  <si>
    <t>0504022</t>
  </si>
  <si>
    <t>OMAHA ELEMENTARY SCHOOL</t>
  </si>
  <si>
    <t>0801001</t>
  </si>
  <si>
    <t>BERRYVILLE ELEMENTARY SCHOOL</t>
  </si>
  <si>
    <t>2203010</t>
  </si>
  <si>
    <t>MONTICELLO ELEMENTARY SCHOOL</t>
  </si>
  <si>
    <t>6003135</t>
  </si>
  <si>
    <t>COLLEGE STATION ELEM. SCHOOL</t>
  </si>
  <si>
    <t>1204014</t>
  </si>
  <si>
    <t>WEST SIDE ELEMENTARY SCHOOL</t>
  </si>
  <si>
    <t>1702008</t>
  </si>
  <si>
    <t>CEDARVILLE ELEMENTARY SCHOOL</t>
  </si>
  <si>
    <t>2305025</t>
  </si>
  <si>
    <t>MAYFLOWER ELEMENTARY SCHOOL</t>
  </si>
  <si>
    <t>7311046</t>
  </si>
  <si>
    <t>SIDNEY DEENER ELEM. SCHOOL</t>
  </si>
  <si>
    <t>1503016</t>
  </si>
  <si>
    <t>NEMO VISTA ELEMENTARY SCHOOL</t>
  </si>
  <si>
    <t>4303012</t>
  </si>
  <si>
    <t>CARLISLE ELEMENTARY SCHOOL</t>
  </si>
  <si>
    <t>0104021</t>
  </si>
  <si>
    <t>JULIA SHANNON ELEM. SCHOOL</t>
  </si>
  <si>
    <t>1106022</t>
  </si>
  <si>
    <t>RECTOR ELEMENTARY SCHOOL</t>
  </si>
  <si>
    <t>3206026</t>
  </si>
  <si>
    <t>NEWARK ELEMENTARY SCHOOL</t>
  </si>
  <si>
    <t>4003014</t>
  </si>
  <si>
    <t>BROWN ELEMENTARY SCHOOL</t>
  </si>
  <si>
    <t>6601003</t>
  </si>
  <si>
    <t>BEARD ELEMENTARY SCHOOL</t>
  </si>
  <si>
    <t>6601006</t>
  </si>
  <si>
    <t>BONNEVILLE ELEMENTARY SCHOOL</t>
  </si>
  <si>
    <t>7311047</t>
  </si>
  <si>
    <t>0101001</t>
  </si>
  <si>
    <t>0401004</t>
  </si>
  <si>
    <t>R.E. BAKER ELEMENTARY SCHOOL</t>
  </si>
  <si>
    <t>6003099</t>
  </si>
  <si>
    <t>WARREN DUPREE ELEM. SCHOOL</t>
  </si>
  <si>
    <t>3202010</t>
  </si>
  <si>
    <t>CORD-CHARLOTTE ELEM. SCHOOL</t>
  </si>
  <si>
    <t>7203017</t>
  </si>
  <si>
    <t>WASHINGTON ELEMENTARY SCHOOL</t>
  </si>
  <si>
    <t>1404018</t>
  </si>
  <si>
    <t>TAYLOR ELEMENTARY SCHOOL</t>
  </si>
  <si>
    <t>0202011</t>
  </si>
  <si>
    <t>FOUNTAIN HILL ELEM. SCHOOL</t>
  </si>
  <si>
    <t>6601002</t>
  </si>
  <si>
    <t>BARLING ELEMENTARY SCHOOL</t>
  </si>
  <si>
    <t>4304006</t>
  </si>
  <si>
    <t>0403016</t>
  </si>
  <si>
    <t>GENTRY PRIMARY SCHOOL</t>
  </si>
  <si>
    <t>6302007</t>
  </si>
  <si>
    <t>ANGIE GRANT ELEMENTARY SCHOOL</t>
  </si>
  <si>
    <t>0404023</t>
  </si>
  <si>
    <t>GLEN A. DUFFY ELEM. SCHOOL</t>
  </si>
  <si>
    <t>2403011</t>
  </si>
  <si>
    <t>COUNTY LINE ELEMENTARY SCHOOL</t>
  </si>
  <si>
    <t>3005029</t>
  </si>
  <si>
    <t>OUACHITA ELEMENTARY SCHOOL</t>
  </si>
  <si>
    <t>0407026</t>
  </si>
  <si>
    <t>PEA RIDGE ELEMENTARY SCHOOL</t>
  </si>
  <si>
    <t>2601001</t>
  </si>
  <si>
    <t>CUTTER-MORNING STAR ELEM. SCH.</t>
  </si>
  <si>
    <t>0303013</t>
  </si>
  <si>
    <t>WILKS HERRON ELEMENTARY SCHOOL</t>
  </si>
  <si>
    <t>4603009</t>
  </si>
  <si>
    <t>FOUKE ELEMENTARY SCHOOL</t>
  </si>
  <si>
    <t>7207058</t>
  </si>
  <si>
    <t>HARP ELEMENTARY SCHOOL</t>
  </si>
  <si>
    <t>2808024</t>
  </si>
  <si>
    <t>BALDWIN ELEMENTARY SCHOOL</t>
  </si>
  <si>
    <t>2301001</t>
  </si>
  <si>
    <t>IDA BURNS ELEMENTARY SCHOOL</t>
  </si>
  <si>
    <t>7001003</t>
  </si>
  <si>
    <t>MURMIL HEIGHTS ELEM. SCHOOL</t>
  </si>
  <si>
    <t>7003027</t>
  </si>
  <si>
    <t>JUNCTION CITY ELEM. SCHOOL</t>
  </si>
  <si>
    <t>3201002</t>
  </si>
  <si>
    <t>5805019</t>
  </si>
  <si>
    <t>LONDON ELEMENTARY SCHOOL</t>
  </si>
  <si>
    <t>6003095</t>
  </si>
  <si>
    <t>CLINTON ELEMENTARY SCHOOL</t>
  </si>
  <si>
    <t>7105018</t>
  </si>
  <si>
    <t>SOUTH SIDE ELEMENTARY SCHOOL</t>
  </si>
  <si>
    <t>6003108</t>
  </si>
  <si>
    <t>OAK GROVE ELEMENTARY SCHOOL</t>
  </si>
  <si>
    <t>2604029</t>
  </si>
  <si>
    <t>JESSIEVILLE ELEMENTARY SCHOOL</t>
  </si>
  <si>
    <t>1701004</t>
  </si>
  <si>
    <t>ALMA PRIMARY SCHOOL</t>
  </si>
  <si>
    <t>6001038</t>
  </si>
  <si>
    <t>PULASKI HEIGHTS ELEM. SCHOOL</t>
  </si>
  <si>
    <t>6003129</t>
  </si>
  <si>
    <t>CATO ELEMENTARY SCHOOL</t>
  </si>
  <si>
    <t>4301030</t>
  </si>
  <si>
    <t>LONOKE PRIMARY SCHOOL</t>
  </si>
  <si>
    <t>2404015</t>
  </si>
  <si>
    <t>ELGIN B. MILTON ELEM. SCHOOL</t>
  </si>
  <si>
    <t>6001020</t>
  </si>
  <si>
    <t>MCDERMOTT ELEMENTARY SCHOOL</t>
  </si>
  <si>
    <t>0502006</t>
  </si>
  <si>
    <t>BERGMAN ELEMENTARY SCHOOL</t>
  </si>
  <si>
    <t>1304014</t>
  </si>
  <si>
    <t>WOODLAWN ELEMENTARY SCHOOL</t>
  </si>
  <si>
    <t>1104017</t>
  </si>
  <si>
    <t>PIGGOTT ELEMENTARY SCHOOL</t>
  </si>
  <si>
    <t>2301010</t>
  </si>
  <si>
    <t>MARGUERITE VANN ELEM. SCHOOL</t>
  </si>
  <si>
    <t>2808041</t>
  </si>
  <si>
    <t>1303009</t>
  </si>
  <si>
    <t>RISON ELEMENTARY SCHOOL</t>
  </si>
  <si>
    <t>2307033</t>
  </si>
  <si>
    <t>VILONIA ELEMENTARY SCHOOL</t>
  </si>
  <si>
    <t>6003137</t>
  </si>
  <si>
    <t>ARNOLD DRIVE ELEMENTARY SCHOOL</t>
  </si>
  <si>
    <t>2703009</t>
  </si>
  <si>
    <t>POYEN ELEMENTARY SCHOOL</t>
  </si>
  <si>
    <t>7204027</t>
  </si>
  <si>
    <t>GREENLAND ELEMENTARY SCHOOL</t>
  </si>
  <si>
    <t>2602005</t>
  </si>
  <si>
    <t>FOUNTAIN LAKE ELEMENTARY</t>
  </si>
  <si>
    <t>5205028</t>
  </si>
  <si>
    <t>HARMONY GROVE ELEM. SCHOOL</t>
  </si>
  <si>
    <t>7008043</t>
  </si>
  <si>
    <t>SMACKOVER ELEMENTARY SCHOOL</t>
  </si>
  <si>
    <t>0303018</t>
  </si>
  <si>
    <t>MOUNTAIN HOME KINDERGARTEN</t>
  </si>
  <si>
    <t>7207057</t>
  </si>
  <si>
    <t>BERNICE YOUNG ELEMENTARY</t>
  </si>
  <si>
    <t>4605027</t>
  </si>
  <si>
    <t>EDWARD D. TRICE ELEM. SCHOOL</t>
  </si>
  <si>
    <t>3303010</t>
  </si>
  <si>
    <t>MOUNT PLEASANT ELEM. SCHOOL</t>
  </si>
  <si>
    <t>7208060</t>
  </si>
  <si>
    <t>WEST FORK ELEMENTARY SCHOOL</t>
  </si>
  <si>
    <t>3002007</t>
  </si>
  <si>
    <t>GLEN ROSE ELEMENTARY SCHOOL</t>
  </si>
  <si>
    <t>2405022</t>
  </si>
  <si>
    <t>PLEASANT VIEW ELEM. SCHOOL</t>
  </si>
  <si>
    <t>1203010</t>
  </si>
  <si>
    <t>QUITMAN ELEMENTARY SCHOOL</t>
  </si>
  <si>
    <t>0406046</t>
  </si>
  <si>
    <t>2705019</t>
  </si>
  <si>
    <t>SHERIDAN ELEMENTARY SCHOOL</t>
  </si>
  <si>
    <t>6003113</t>
  </si>
  <si>
    <t>SYLVAN HILLS ELEMENTARY SCHOOL</t>
  </si>
  <si>
    <t>6001035</t>
  </si>
  <si>
    <t>M.L. KING MAGNET ELEM. SCHOOL</t>
  </si>
  <si>
    <t>6601033</t>
  </si>
  <si>
    <t>EUPER LANE ELEMENTARY SCHOOL</t>
  </si>
  <si>
    <t>2303019</t>
  </si>
  <si>
    <t>GREENBRIER WESTSIDE ELEMENTARY</t>
  </si>
  <si>
    <t>1705030</t>
  </si>
  <si>
    <t>PARKVIEW ELEMENTARY SCHOOL</t>
  </si>
  <si>
    <t>7206035</t>
  </si>
  <si>
    <t>PRAIRIE GROVE ELEM. SCHOOL</t>
  </si>
  <si>
    <t>4601001</t>
  </si>
  <si>
    <t>BRIGHT STAR ELEMENTARY SCHOOL</t>
  </si>
  <si>
    <t>6001027</t>
  </si>
  <si>
    <t>GIBBS MAGNET ELEMENTARY SCHOOL</t>
  </si>
  <si>
    <t>2301003</t>
  </si>
  <si>
    <t>ELLEN SMITH ELEMENTARY SCHOOL</t>
  </si>
  <si>
    <t>7302012</t>
  </si>
  <si>
    <t>BEEBE PRIMARY</t>
  </si>
  <si>
    <t>6001021</t>
  </si>
  <si>
    <t>CARVER MAGNET ELEM. SCHOOL</t>
  </si>
  <si>
    <t>7203012</t>
  </si>
  <si>
    <t>BUTTERFIELD ELEMENTARY SCHOOL</t>
  </si>
  <si>
    <t>5805025</t>
  </si>
  <si>
    <t>CENTER VALLEY ELEM. SCHOOL</t>
  </si>
  <si>
    <t>7207052</t>
  </si>
  <si>
    <t>0503013</t>
  </si>
  <si>
    <t>SKYLINE HEIGHTS ELEM. SCHOOL</t>
  </si>
  <si>
    <t>6003105</t>
  </si>
  <si>
    <t>LAWSON ELEMENTARY SCHOOL</t>
  </si>
  <si>
    <t>1202005</t>
  </si>
  <si>
    <t>HEBER SPRINGS ELEM. SCHOOL</t>
  </si>
  <si>
    <t>6003094</t>
  </si>
  <si>
    <t>BAYOU METO ELEMENTARY SCHOOL</t>
  </si>
  <si>
    <t>6303024</t>
  </si>
  <si>
    <t>ROBERT L. DAVIS ELEM. SCHOOL</t>
  </si>
  <si>
    <t>6001047</t>
  </si>
  <si>
    <t>TERRY ELEMENTARY SCHOOL</t>
  </si>
  <si>
    <t>4204016</t>
  </si>
  <si>
    <t>SCRANTON ELEMENTARY SCHOOL</t>
  </si>
  <si>
    <t>1505025</t>
  </si>
  <si>
    <t>WONDERVIEW ELEMENTARY SCHOOL</t>
  </si>
  <si>
    <t>1705032</t>
  </si>
  <si>
    <t>RENA ELEMENTARY SCHOOL</t>
  </si>
  <si>
    <t>1611039</t>
  </si>
  <si>
    <t>FOX MEADOW ELEMENTARY</t>
  </si>
  <si>
    <t>1401001</t>
  </si>
  <si>
    <t>EMERSON ELEMENTARY SCHOOL</t>
  </si>
  <si>
    <t>3201009</t>
  </si>
  <si>
    <t>EAGLE MOUNTAIN ELEM SCHOOL</t>
  </si>
  <si>
    <t>2303016</t>
  </si>
  <si>
    <t>GREENBRIER EASTSIDE ELEMENTARY</t>
  </si>
  <si>
    <t>6003130</t>
  </si>
  <si>
    <t>PINEWOOD ELEMENTARY SCHOOL</t>
  </si>
  <si>
    <t>3510078</t>
  </si>
  <si>
    <t>HARDIN ELEMENTARY SCHOOL</t>
  </si>
  <si>
    <t>6304029</t>
  </si>
  <si>
    <t>WESTBROOK ELEMENTARY SCHOOL</t>
  </si>
  <si>
    <t>2807004</t>
  </si>
  <si>
    <t>GREENE CO. TECH PRIMARY SCHOOL</t>
  </si>
  <si>
    <t>6003110</t>
  </si>
  <si>
    <t>JOE T. ROBINSON ELEM. SCHOOL</t>
  </si>
  <si>
    <t>2605038</t>
  </si>
  <si>
    <t>LAKE HAMILTON PRIMARY SCHOOL</t>
  </si>
  <si>
    <t>3510084</t>
  </si>
  <si>
    <t>GANDY ELEMENTARY SCHOOL</t>
  </si>
  <si>
    <t>3003013</t>
  </si>
  <si>
    <t>MAGNET COVE ELEMENTARY SCHOOL</t>
  </si>
  <si>
    <t>7203022</t>
  </si>
  <si>
    <t>HOLCOMB ELEMENTARY SCHOOL</t>
  </si>
  <si>
    <t>7202005</t>
  </si>
  <si>
    <t>GEORGE R. LEDBETTER ELEM. SCH.</t>
  </si>
  <si>
    <t>4304008</t>
  </si>
  <si>
    <t>6606060</t>
  </si>
  <si>
    <t>MANSFIELD ELEMENTARY SCHOOL</t>
  </si>
  <si>
    <t>0405032</t>
  </si>
  <si>
    <t>GARFIELD ELEMENTARY SCHOOL</t>
  </si>
  <si>
    <t>0503012</t>
  </si>
  <si>
    <t>FOREST HEIGHTS ELEM. SCHOOL</t>
  </si>
  <si>
    <t>1608020</t>
  </si>
  <si>
    <t>SOUTH ELEMENTARY SCHOOL</t>
  </si>
  <si>
    <t>0405042</t>
  </si>
  <si>
    <t>REAGAN ELEMENTARY SCHOOL</t>
  </si>
  <si>
    <t>1611040</t>
  </si>
  <si>
    <t>UNIVERSITY HGTS. ELEM. SCHOOL</t>
  </si>
  <si>
    <t>4304002</t>
  </si>
  <si>
    <t>0405036</t>
  </si>
  <si>
    <t>6601031</t>
  </si>
  <si>
    <t>ELMER H. COOK ELEM. SCHOOL</t>
  </si>
  <si>
    <t>4602005</t>
  </si>
  <si>
    <t>GENOA CENTRAL ELEM. SCHOOL</t>
  </si>
  <si>
    <t>6003106</t>
  </si>
  <si>
    <t>TOLLESON ELEMENTARY SCHOOL</t>
  </si>
  <si>
    <t>7201001</t>
  </si>
  <si>
    <t>ELKINS ELEMENTARY SCHOOL</t>
  </si>
  <si>
    <t>2603016</t>
  </si>
  <si>
    <t>PARK MAGNET SCHOOL</t>
  </si>
  <si>
    <t>2606039</t>
  </si>
  <si>
    <t>LAKESIDE PRIMARY SCHOOL</t>
  </si>
  <si>
    <t>6605056</t>
  </si>
  <si>
    <t>LAVACA ELEMENTARY SCHOOL</t>
  </si>
  <si>
    <t>7006035</t>
  </si>
  <si>
    <t>NORPHLET ELEMENTARY SCHOOL</t>
  </si>
  <si>
    <t>6002055</t>
  </si>
  <si>
    <t>CRESTWOOD ELEMENTARY SCHOOL</t>
  </si>
  <si>
    <t>6302009</t>
  </si>
  <si>
    <t>RINGGOLD ELEMENTARY SCHOOL</t>
  </si>
  <si>
    <t>7207051</t>
  </si>
  <si>
    <t>THURMAN G. SMITH ELEM. SCHOOL</t>
  </si>
  <si>
    <t>7011056</t>
  </si>
  <si>
    <t>6002058</t>
  </si>
  <si>
    <t>LAKEWOOD ELEMENTARY SCHOOL</t>
  </si>
  <si>
    <t>1603006</t>
  </si>
  <si>
    <t>BROOKLAND ELEMENTARY SCHOOL</t>
  </si>
  <si>
    <t>6001030</t>
  </si>
  <si>
    <t>6003093</t>
  </si>
  <si>
    <t>CRYSTAL HILL ELEMENTARY</t>
  </si>
  <si>
    <t>6003139</t>
  </si>
  <si>
    <t>OAKBROOKE ELEMENTARY SCHOOL</t>
  </si>
  <si>
    <t>0401006</t>
  </si>
  <si>
    <t>SUGAR CREEK ELEMENTARY SCHOOL</t>
  </si>
  <si>
    <t>6001043</t>
  </si>
  <si>
    <t>WILLIAMS MAGNET ELEM. SCHOOL</t>
  </si>
  <si>
    <t>6303027</t>
  </si>
  <si>
    <t>COLLEGEVILLE ELEMENTARY SCHOOL</t>
  </si>
  <si>
    <t>0405033</t>
  </si>
  <si>
    <t>LOWELL ELEMENTARY SCHOOL</t>
  </si>
  <si>
    <t>2705018</t>
  </si>
  <si>
    <t>EAST END ELEMENTARY SCHOOL</t>
  </si>
  <si>
    <t>6602044</t>
  </si>
  <si>
    <t>4304003</t>
  </si>
  <si>
    <t>MAGNESS CREEK ELEMENTARY</t>
  </si>
  <si>
    <t>6003112</t>
  </si>
  <si>
    <t>SHERWOOD ELEMENTARY SCHOOL</t>
  </si>
  <si>
    <t>7007039</t>
  </si>
  <si>
    <t>PARKERS CHAPEL ELEM. SCHOOL</t>
  </si>
  <si>
    <t>2307035</t>
  </si>
  <si>
    <t>VILONIA PRIMARY SCHOOL</t>
  </si>
  <si>
    <t>3510079</t>
  </si>
  <si>
    <t>MOODY ELEMENTARY SCHOOL</t>
  </si>
  <si>
    <t>6703014</t>
  </si>
  <si>
    <t>WINTHROP ELEMENTARY SCHOOL</t>
  </si>
  <si>
    <t>6301001</t>
  </si>
  <si>
    <t>PINE HAVEN ELEMENTARY SCHOOL</t>
  </si>
  <si>
    <t>6303025</t>
  </si>
  <si>
    <t>SPRINGHILL ELEMENTARY SCHOOL</t>
  </si>
  <si>
    <t>0401001</t>
  </si>
  <si>
    <t>THOMAS JEFFERSON ELEM. SCHOOL</t>
  </si>
  <si>
    <t>4304007</t>
  </si>
  <si>
    <t>2402006</t>
  </si>
  <si>
    <t>CHARLESTON ELEMENTARY SCHOOL</t>
  </si>
  <si>
    <t>1803029</t>
  </si>
  <si>
    <t>RICHLAND ELEMENTARY SCHOOL</t>
  </si>
  <si>
    <t>6002057</t>
  </si>
  <si>
    <t>INDIAN HILLS ELEMENTARY SCHOOL</t>
  </si>
  <si>
    <t>4701001</t>
  </si>
  <si>
    <t>ARMOREL ELEMENTARY SCHOOL</t>
  </si>
  <si>
    <t>5805021</t>
  </si>
  <si>
    <t>SEQUOYAH ELEMENTARY SCHOOL</t>
  </si>
  <si>
    <t>0401007</t>
  </si>
  <si>
    <t>APPLE GLEN ELEMENTARY SCHOOL</t>
  </si>
  <si>
    <t>6303020</t>
  </si>
  <si>
    <t>BRYANT ELEMENTARY SCHOOL</t>
  </si>
  <si>
    <t>6303023</t>
  </si>
  <si>
    <t>4304001</t>
  </si>
  <si>
    <t>7311053</t>
  </si>
  <si>
    <t>3510080</t>
  </si>
  <si>
    <t>6601029</t>
  </si>
  <si>
    <t>JOHN P. WOODS ELEM. SCHOOL</t>
  </si>
  <si>
    <t>1602056</t>
  </si>
  <si>
    <t>6001024</t>
  </si>
  <si>
    <t>FOREST PARK ELEMENTARY SCHOOL</t>
  </si>
  <si>
    <t>1612047</t>
  </si>
  <si>
    <t>VALLEY VIEW ELEMENTARY SCHOOL</t>
  </si>
  <si>
    <t>6302008</t>
  </si>
  <si>
    <t>PERRIN ELEMENTARY SCHOOL</t>
  </si>
  <si>
    <t>2301008</t>
  </si>
  <si>
    <t>JULIA LEE MOORE ELEM. SCHOOL</t>
  </si>
  <si>
    <t>7203016</t>
  </si>
  <si>
    <t>ROOT ELEMENTARY SCHOOL</t>
  </si>
  <si>
    <t>0405047</t>
  </si>
  <si>
    <t>BELLVIEW ELEMENTARY</t>
  </si>
  <si>
    <t>6001048</t>
  </si>
  <si>
    <t>FULBRIGHT ELEMENTARY SCHOOL</t>
  </si>
  <si>
    <t>6003142</t>
  </si>
  <si>
    <t>PINE FOREST ELEMENTARY SCHOOL</t>
  </si>
  <si>
    <t>2301011</t>
  </si>
  <si>
    <t>JIM STONE ELEMENTARY SCHOOL</t>
  </si>
  <si>
    <t>6302006</t>
  </si>
  <si>
    <t>7203023</t>
  </si>
  <si>
    <t>VANDERGRIFF ELEMENTARY SCHOOL</t>
  </si>
  <si>
    <t>BENTON COUNTY SCHOOL OF ARTS</t>
  </si>
  <si>
    <t>0401009</t>
  </si>
  <si>
    <t>ELM TREE ELEMENTARY SCHOOL</t>
  </si>
  <si>
    <t>6003092</t>
  </si>
  <si>
    <t>BAKER INTERDISTRICT ELEM. SCH.</t>
  </si>
  <si>
    <t>3840701</t>
  </si>
  <si>
    <t>IMBODEN AREA CHARTER SCHOOL</t>
  </si>
  <si>
    <t>NOTES:</t>
  </si>
  <si>
    <t xml:space="preserve">   *    F&amp;R is the number of students eligible to receive free and/or reduced price meals.</t>
  </si>
  <si>
    <t xml:space="preserve">   *    $4,698,230 is being funded to 72% F&amp;R, which:</t>
  </si>
  <si>
    <t xml:space="preserve">         *  average F&amp;R is 82% for funded schools</t>
  </si>
  <si>
    <t>Poverty Index Funding</t>
  </si>
  <si>
    <t>x</t>
  </si>
  <si>
    <t xml:space="preserve">   *    F&amp;R data was provided by APSCN from the October 1, Cycle II report for 2002</t>
  </si>
  <si>
    <t>2002-2003 data for 2004 funding</t>
  </si>
  <si>
    <t xml:space="preserve">   *    K1 Enrollment data was provided by APSCN from the October 1, Cycle II report for 2002</t>
  </si>
  <si>
    <t xml:space="preserve">         *  funds $272.39 per enrolled student at the schools with 72% or more K1 F&amp;R</t>
  </si>
  <si>
    <t xml:space="preserve">         *  funds 17,248 enrolled students, which is 22% of 77,606 total K1 enrolled students</t>
  </si>
  <si>
    <t xml:space="preserve">         *  funds 149 schools, which is 28% of the 536 total K1 schools</t>
  </si>
  <si>
    <t xml:space="preserve">         *  funds 14,146 F&amp;R students, which is 32% of 43,811 total F&amp;R K1 students</t>
  </si>
  <si>
    <t>No. of</t>
  </si>
  <si>
    <t>K1 Enrolled</t>
  </si>
  <si>
    <t>K1 F&amp;R</t>
  </si>
  <si>
    <t>Average</t>
  </si>
  <si>
    <t>August Run</t>
  </si>
  <si>
    <t>Funding at 72%</t>
  </si>
  <si>
    <t>State Total</t>
  </si>
  <si>
    <t>Funding / 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</si>
</sst>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3">
    <font>
      <sz val="12"/>
      <name val="Tahoma"/>
      <family val="0"/>
    </font>
    <font>
      <sz val="10"/>
      <name val="MS Sans Serif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left"/>
      <protection/>
    </xf>
    <xf numFmtId="164" fontId="2" fillId="0" borderId="0" xfId="15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0" xfId="22" applyFont="1" applyFill="1" applyBorder="1" applyAlignment="1">
      <alignment horizontal="center"/>
    </xf>
    <xf numFmtId="40" fontId="2" fillId="0" borderId="0" xfId="17" applyNumberFormat="1" applyFont="1" applyFill="1" applyBorder="1" applyAlignment="1">
      <alignment horizontal="center"/>
    </xf>
    <xf numFmtId="0" fontId="0" fillId="0" borderId="0" xfId="19" applyFont="1" applyFill="1">
      <alignment/>
      <protection/>
    </xf>
    <xf numFmtId="43" fontId="0" fillId="0" borderId="0" xfId="15" applyFont="1" applyFill="1" applyAlignment="1">
      <alignment/>
    </xf>
    <xf numFmtId="164" fontId="2" fillId="0" borderId="0" xfId="21" applyNumberFormat="1" applyFont="1" applyFill="1" applyBorder="1" applyAlignment="1">
      <alignment horizontal="center"/>
      <protection/>
    </xf>
    <xf numFmtId="0" fontId="2" fillId="0" borderId="0" xfId="19" applyFont="1" applyFill="1" applyAlignment="1">
      <alignment horizontal="center"/>
      <protection/>
    </xf>
    <xf numFmtId="38" fontId="2" fillId="0" borderId="0" xfId="0" applyNumberFormat="1" applyFont="1" applyFill="1" applyBorder="1" applyAlignment="1">
      <alignment/>
    </xf>
    <xf numFmtId="9" fontId="0" fillId="0" borderId="0" xfId="22" applyFont="1" applyFill="1" applyAlignment="1">
      <alignment/>
    </xf>
    <xf numFmtId="165" fontId="0" fillId="0" borderId="0" xfId="22" applyNumberFormat="1" applyFont="1" applyFill="1" applyAlignment="1">
      <alignment/>
    </xf>
    <xf numFmtId="43" fontId="0" fillId="0" borderId="0" xfId="19" applyNumberFormat="1" applyFont="1" applyFill="1">
      <alignment/>
      <protection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19" applyNumberFormat="1" applyFont="1" applyFill="1">
      <alignment/>
      <protection/>
    </xf>
    <xf numFmtId="0" fontId="0" fillId="0" borderId="0" xfId="19" applyFont="1" applyFill="1" quotePrefix="1">
      <alignment/>
      <protection/>
    </xf>
    <xf numFmtId="0" fontId="0" fillId="0" borderId="0" xfId="20" applyFont="1" applyFill="1">
      <alignment/>
      <protection/>
    </xf>
    <xf numFmtId="0" fontId="2" fillId="0" borderId="0" xfId="0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  <xf numFmtId="164" fontId="2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Fill="1" applyAlignment="1">
      <alignment/>
    </xf>
    <xf numFmtId="43" fontId="0" fillId="0" borderId="0" xfId="15" applyFont="1" applyFill="1" applyBorder="1" applyAlignment="1">
      <alignment horizontal="center"/>
    </xf>
    <xf numFmtId="38" fontId="2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9" fontId="2" fillId="0" borderId="0" xfId="22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9" fontId="2" fillId="0" borderId="0" xfId="22" applyFont="1" applyFill="1" applyBorder="1" applyAlignment="1">
      <alignment/>
    </xf>
    <xf numFmtId="9" fontId="2" fillId="0" borderId="0" xfId="22" applyFont="1" applyFill="1" applyBorder="1" applyAlignment="1">
      <alignment/>
    </xf>
    <xf numFmtId="43" fontId="0" fillId="0" borderId="0" xfId="20" applyNumberFormat="1" applyFont="1" applyFill="1" applyBorder="1">
      <alignment/>
      <protection/>
    </xf>
    <xf numFmtId="164" fontId="0" fillId="0" borderId="0" xfId="15" applyNumberFormat="1" applyFont="1" applyFill="1" applyBorder="1" applyAlignment="1">
      <alignment/>
    </xf>
    <xf numFmtId="9" fontId="0" fillId="0" borderId="0" xfId="2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unding run" xfId="19"/>
    <cellStyle name="Normal_funding run_1" xfId="20"/>
    <cellStyle name="Normal_Shee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580"/>
  <sheetViews>
    <sheetView tabSelected="1" workbookViewId="0" topLeftCell="C1">
      <selection activeCell="C1" sqref="C1:H1"/>
    </sheetView>
  </sheetViews>
  <sheetFormatPr defaultColWidth="8.88671875" defaultRowHeight="15"/>
  <cols>
    <col min="1" max="2" width="0" style="10" hidden="1" customWidth="1"/>
    <col min="3" max="3" width="9.5546875" style="41" customWidth="1"/>
    <col min="4" max="4" width="38.21484375" style="41" bestFit="1" customWidth="1"/>
    <col min="5" max="5" width="11.4453125" style="41" bestFit="1" customWidth="1"/>
    <col min="6" max="6" width="11.3359375" style="41" bestFit="1" customWidth="1"/>
    <col min="7" max="7" width="8.4453125" style="41" bestFit="1" customWidth="1"/>
    <col min="8" max="8" width="12.6640625" style="10" bestFit="1" customWidth="1"/>
    <col min="9" max="9" width="11.5546875" style="10" bestFit="1" customWidth="1"/>
    <col min="10" max="11" width="11.5546875" style="10" customWidth="1"/>
    <col min="12" max="12" width="7.88671875" style="10" bestFit="1" customWidth="1"/>
    <col min="13" max="13" width="12.21484375" style="33" bestFit="1" customWidth="1"/>
    <col min="14" max="14" width="7.88671875" style="10" customWidth="1"/>
    <col min="15" max="20" width="8.88671875" style="10" customWidth="1"/>
    <col min="21" max="21" width="13.99609375" style="10" bestFit="1" customWidth="1"/>
    <col min="22" max="27" width="10.5546875" style="10" bestFit="1" customWidth="1"/>
    <col min="28" max="16384" width="8.88671875" style="10" customWidth="1"/>
  </cols>
  <sheetData>
    <row r="1" spans="3:13" s="9" customFormat="1" ht="15">
      <c r="C1" s="48" t="s">
        <v>2</v>
      </c>
      <c r="D1" s="48"/>
      <c r="E1" s="48"/>
      <c r="F1" s="48"/>
      <c r="G1" s="48"/>
      <c r="H1" s="48"/>
      <c r="I1" s="36"/>
      <c r="J1" s="2"/>
      <c r="K1" s="2"/>
      <c r="M1" s="16"/>
    </row>
    <row r="2" spans="3:13" s="9" customFormat="1" ht="15">
      <c r="C2" s="49" t="s">
        <v>1055</v>
      </c>
      <c r="D2" s="49"/>
      <c r="E2" s="49"/>
      <c r="F2" s="49"/>
      <c r="G2" s="49"/>
      <c r="H2" s="49"/>
      <c r="I2" s="37"/>
      <c r="J2" s="28"/>
      <c r="K2" s="28"/>
      <c r="M2" s="16"/>
    </row>
    <row r="3" spans="3:13" s="9" customFormat="1" ht="15">
      <c r="C3" s="49" t="s">
        <v>0</v>
      </c>
      <c r="D3" s="49"/>
      <c r="E3" s="49"/>
      <c r="F3" s="49"/>
      <c r="G3" s="49"/>
      <c r="H3" s="49"/>
      <c r="I3" s="37"/>
      <c r="J3" s="28"/>
      <c r="K3" s="28"/>
      <c r="M3" s="16"/>
    </row>
    <row r="4" spans="3:13" s="9" customFormat="1" ht="15">
      <c r="C4" s="50">
        <v>37845</v>
      </c>
      <c r="D4" s="50"/>
      <c r="E4" s="50"/>
      <c r="F4" s="50"/>
      <c r="G4" s="50"/>
      <c r="H4" s="50"/>
      <c r="I4" s="38"/>
      <c r="J4" s="29"/>
      <c r="K4" s="29"/>
      <c r="M4" s="16"/>
    </row>
    <row r="5" spans="3:13" ht="15">
      <c r="C5" s="3"/>
      <c r="D5" s="3"/>
      <c r="E5" s="3"/>
      <c r="F5" s="3"/>
      <c r="G5" s="3"/>
      <c r="H5" s="11"/>
      <c r="I5" s="11"/>
      <c r="J5" s="11"/>
      <c r="K5" s="11"/>
      <c r="M5" s="31"/>
    </row>
    <row r="6" spans="3:13" ht="15">
      <c r="C6" s="3"/>
      <c r="D6" s="3"/>
      <c r="E6" s="3"/>
      <c r="F6" s="3"/>
      <c r="G6" s="3"/>
      <c r="H6" s="2" t="s">
        <v>1068</v>
      </c>
      <c r="I6" s="2"/>
      <c r="J6" s="31"/>
      <c r="K6" s="12"/>
      <c r="M6" s="31"/>
    </row>
    <row r="7" spans="3:13" ht="15">
      <c r="C7" s="3"/>
      <c r="D7" s="3"/>
      <c r="E7" s="8" t="s">
        <v>3</v>
      </c>
      <c r="F7" s="8" t="s">
        <v>3</v>
      </c>
      <c r="G7" s="8" t="s">
        <v>3</v>
      </c>
      <c r="H7" s="13">
        <v>0.72</v>
      </c>
      <c r="I7" s="13"/>
      <c r="J7" s="13"/>
      <c r="K7" s="13"/>
      <c r="M7" s="34"/>
    </row>
    <row r="8" spans="3:28" ht="15">
      <c r="C8" s="3"/>
      <c r="D8" s="3"/>
      <c r="E8" s="2" t="s">
        <v>4</v>
      </c>
      <c r="F8" s="2" t="s">
        <v>4</v>
      </c>
      <c r="G8" s="2" t="s">
        <v>5</v>
      </c>
      <c r="H8" s="14">
        <v>272.39274118738405</v>
      </c>
      <c r="I8" s="14"/>
      <c r="J8" s="35"/>
      <c r="K8" s="14"/>
      <c r="M8" s="34"/>
      <c r="U8" s="15"/>
      <c r="V8" s="15"/>
      <c r="W8" s="15"/>
      <c r="X8" s="15"/>
      <c r="Y8" s="16"/>
      <c r="Z8" s="15"/>
      <c r="AA8" s="15"/>
      <c r="AB8" s="15"/>
    </row>
    <row r="9" spans="3:28" ht="15">
      <c r="C9" s="2" t="s">
        <v>6</v>
      </c>
      <c r="D9" s="2" t="s">
        <v>7</v>
      </c>
      <c r="E9" s="2" t="s">
        <v>5</v>
      </c>
      <c r="F9" s="2" t="s">
        <v>8</v>
      </c>
      <c r="G9" s="2" t="s">
        <v>9</v>
      </c>
      <c r="H9" s="17">
        <v>4698230</v>
      </c>
      <c r="I9" s="17"/>
      <c r="J9" s="35"/>
      <c r="K9" s="17"/>
      <c r="M9" s="34"/>
      <c r="U9" s="15"/>
      <c r="V9" s="15"/>
      <c r="W9" s="15"/>
      <c r="X9" s="15"/>
      <c r="Y9" s="15"/>
      <c r="Z9" s="18"/>
      <c r="AA9" s="15"/>
      <c r="AB9" s="15"/>
    </row>
    <row r="10" spans="3:28" ht="15">
      <c r="C10" s="3"/>
      <c r="D10" s="3"/>
      <c r="E10" s="3"/>
      <c r="F10" s="3"/>
      <c r="G10" s="3"/>
      <c r="H10" s="12"/>
      <c r="I10" s="12"/>
      <c r="J10" s="35"/>
      <c r="K10" s="12"/>
      <c r="M10" s="31"/>
      <c r="U10" s="15"/>
      <c r="V10" s="15"/>
      <c r="W10" s="15"/>
      <c r="X10" s="15"/>
      <c r="Y10" s="18"/>
      <c r="Z10" s="18"/>
      <c r="AA10" s="18"/>
      <c r="AB10" s="15"/>
    </row>
    <row r="11" spans="3:28" ht="15">
      <c r="C11" s="3" t="s">
        <v>494</v>
      </c>
      <c r="D11" s="3" t="s">
        <v>495</v>
      </c>
      <c r="E11" s="3">
        <v>149</v>
      </c>
      <c r="F11" s="3">
        <v>242</v>
      </c>
      <c r="G11" s="39">
        <f>+E11/F11</f>
        <v>0.6157024793388429</v>
      </c>
      <c r="H11" s="12"/>
      <c r="I11" s="12"/>
      <c r="J11" s="35"/>
      <c r="K11" s="19"/>
      <c r="M11" s="31"/>
      <c r="U11" s="15"/>
      <c r="V11" s="18"/>
      <c r="W11" s="18"/>
      <c r="X11" s="18"/>
      <c r="Y11" s="18"/>
      <c r="Z11" s="18"/>
      <c r="AA11" s="18"/>
      <c r="AB11" s="15"/>
    </row>
    <row r="12" spans="3:28" ht="15">
      <c r="C12" s="3" t="s">
        <v>186</v>
      </c>
      <c r="D12" s="3" t="s">
        <v>187</v>
      </c>
      <c r="E12" s="3">
        <v>64</v>
      </c>
      <c r="F12" s="3">
        <v>83</v>
      </c>
      <c r="G12" s="39">
        <f aca="true" t="shared" si="0" ref="G12:G75">+E12/F12</f>
        <v>0.7710843373493976</v>
      </c>
      <c r="H12" s="19">
        <v>22608.597518552877</v>
      </c>
      <c r="I12" s="19"/>
      <c r="J12" s="35"/>
      <c r="K12" s="19"/>
      <c r="M12" s="31"/>
      <c r="U12" s="15"/>
      <c r="V12" s="15"/>
      <c r="W12" s="15"/>
      <c r="X12" s="15"/>
      <c r="Y12" s="15"/>
      <c r="Z12" s="15"/>
      <c r="AA12" s="15"/>
      <c r="AB12" s="15"/>
    </row>
    <row r="13" spans="3:28" ht="15">
      <c r="C13" s="3" t="s">
        <v>114</v>
      </c>
      <c r="D13" s="3" t="s">
        <v>115</v>
      </c>
      <c r="E13" s="3">
        <v>105</v>
      </c>
      <c r="F13" s="3">
        <v>124</v>
      </c>
      <c r="G13" s="39">
        <f t="shared" si="0"/>
        <v>0.8467741935483871</v>
      </c>
      <c r="H13" s="19">
        <v>33776.69990723562</v>
      </c>
      <c r="I13" s="19"/>
      <c r="J13" s="35"/>
      <c r="K13" s="19"/>
      <c r="M13" s="31"/>
      <c r="U13" s="15"/>
      <c r="V13" s="20"/>
      <c r="W13" s="20"/>
      <c r="X13" s="20"/>
      <c r="Y13" s="21"/>
      <c r="Z13" s="20"/>
      <c r="AA13" s="21"/>
      <c r="AB13" s="21"/>
    </row>
    <row r="14" spans="3:28" ht="15">
      <c r="C14" s="3" t="s">
        <v>796</v>
      </c>
      <c r="D14" s="3" t="s">
        <v>797</v>
      </c>
      <c r="E14" s="3">
        <v>240</v>
      </c>
      <c r="F14" s="3">
        <v>516</v>
      </c>
      <c r="G14" s="39">
        <f t="shared" si="0"/>
        <v>0.46511627906976744</v>
      </c>
      <c r="H14" s="12"/>
      <c r="I14" s="12"/>
      <c r="J14" s="35"/>
      <c r="K14" s="19"/>
      <c r="M14" s="31"/>
      <c r="U14" s="15"/>
      <c r="V14" s="15"/>
      <c r="W14" s="22"/>
      <c r="X14" s="15"/>
      <c r="Y14" s="16"/>
      <c r="Z14" s="23"/>
      <c r="AA14" s="16"/>
      <c r="AB14" s="16"/>
    </row>
    <row r="15" spans="3:28" ht="15">
      <c r="C15" s="3" t="s">
        <v>602</v>
      </c>
      <c r="D15" s="3" t="s">
        <v>603</v>
      </c>
      <c r="E15" s="3">
        <v>162</v>
      </c>
      <c r="F15" s="3">
        <v>283</v>
      </c>
      <c r="G15" s="39">
        <f t="shared" si="0"/>
        <v>0.5724381625441696</v>
      </c>
      <c r="H15" s="12"/>
      <c r="I15" s="12"/>
      <c r="J15" s="35"/>
      <c r="K15" s="19"/>
      <c r="M15" s="31"/>
      <c r="U15" s="15"/>
      <c r="V15" s="15"/>
      <c r="W15" s="15"/>
      <c r="X15" s="15"/>
      <c r="Y15" s="15"/>
      <c r="Z15" s="20"/>
      <c r="AA15" s="15"/>
      <c r="AB15" s="24"/>
    </row>
    <row r="16" spans="3:28" ht="15">
      <c r="C16" s="3" t="s">
        <v>680</v>
      </c>
      <c r="D16" s="3" t="s">
        <v>681</v>
      </c>
      <c r="E16" s="3">
        <v>37</v>
      </c>
      <c r="F16" s="3">
        <v>70</v>
      </c>
      <c r="G16" s="39">
        <f t="shared" si="0"/>
        <v>0.5285714285714286</v>
      </c>
      <c r="H16" s="12"/>
      <c r="I16" s="12"/>
      <c r="J16" s="35"/>
      <c r="K16" s="19"/>
      <c r="M16" s="31"/>
      <c r="U16" s="15"/>
      <c r="V16" s="24"/>
      <c r="W16" s="24"/>
      <c r="X16" s="24"/>
      <c r="Y16" s="24"/>
      <c r="Z16" s="24"/>
      <c r="AA16" s="24"/>
      <c r="AB16" s="24"/>
    </row>
    <row r="17" spans="3:28" ht="15">
      <c r="C17" s="3" t="s">
        <v>414</v>
      </c>
      <c r="D17" s="3" t="s">
        <v>415</v>
      </c>
      <c r="E17" s="3">
        <v>11</v>
      </c>
      <c r="F17" s="3">
        <v>17</v>
      </c>
      <c r="G17" s="39">
        <f t="shared" si="0"/>
        <v>0.6470588235294118</v>
      </c>
      <c r="H17" s="12"/>
      <c r="I17" s="12"/>
      <c r="J17" s="35"/>
      <c r="K17" s="19"/>
      <c r="M17" s="31"/>
      <c r="U17" s="15"/>
      <c r="V17" s="24"/>
      <c r="W17" s="24"/>
      <c r="X17" s="24"/>
      <c r="Y17" s="24"/>
      <c r="Z17" s="24"/>
      <c r="AA17" s="24"/>
      <c r="AB17" s="24"/>
    </row>
    <row r="18" spans="3:28" ht="15">
      <c r="C18" s="3" t="s">
        <v>317</v>
      </c>
      <c r="D18" s="3" t="s">
        <v>318</v>
      </c>
      <c r="E18" s="3">
        <v>37</v>
      </c>
      <c r="F18" s="3">
        <v>53</v>
      </c>
      <c r="G18" s="39">
        <f t="shared" si="0"/>
        <v>0.6981132075471698</v>
      </c>
      <c r="H18" s="12"/>
      <c r="I18" s="12"/>
      <c r="J18" s="35"/>
      <c r="K18" s="19"/>
      <c r="M18" s="31"/>
      <c r="U18" s="15"/>
      <c r="V18" s="20"/>
      <c r="W18" s="20"/>
      <c r="X18" s="20"/>
      <c r="Y18" s="20"/>
      <c r="Z18" s="20"/>
      <c r="AA18" s="20"/>
      <c r="AB18" s="21"/>
    </row>
    <row r="19" spans="3:28" ht="15">
      <c r="C19" s="3" t="s">
        <v>598</v>
      </c>
      <c r="D19" s="3" t="s">
        <v>599</v>
      </c>
      <c r="E19" s="3">
        <v>59</v>
      </c>
      <c r="F19" s="3">
        <v>103</v>
      </c>
      <c r="G19" s="39">
        <f t="shared" si="0"/>
        <v>0.5728155339805825</v>
      </c>
      <c r="H19" s="12"/>
      <c r="I19" s="12"/>
      <c r="J19" s="35"/>
      <c r="K19" s="19"/>
      <c r="M19" s="31"/>
      <c r="U19" s="15"/>
      <c r="V19" s="15"/>
      <c r="W19" s="15"/>
      <c r="X19" s="15"/>
      <c r="Y19" s="15"/>
      <c r="Z19" s="20"/>
      <c r="AA19" s="15"/>
      <c r="AB19" s="24"/>
    </row>
    <row r="20" spans="3:28" ht="15">
      <c r="C20" s="3" t="s">
        <v>222</v>
      </c>
      <c r="D20" s="3" t="s">
        <v>223</v>
      </c>
      <c r="E20" s="3">
        <v>93</v>
      </c>
      <c r="F20" s="3">
        <v>124</v>
      </c>
      <c r="G20" s="39">
        <f t="shared" si="0"/>
        <v>0.75</v>
      </c>
      <c r="H20" s="19">
        <v>33776.69990723562</v>
      </c>
      <c r="I20" s="19"/>
      <c r="J20" s="35"/>
      <c r="K20" s="19"/>
      <c r="M20" s="31"/>
      <c r="U20" s="15"/>
      <c r="V20" s="24"/>
      <c r="W20" s="24"/>
      <c r="X20" s="24"/>
      <c r="Y20" s="24"/>
      <c r="Z20" s="24"/>
      <c r="AA20" s="24"/>
      <c r="AB20" s="24"/>
    </row>
    <row r="21" spans="3:28" ht="15">
      <c r="C21" s="3" t="s">
        <v>412</v>
      </c>
      <c r="D21" s="3" t="s">
        <v>413</v>
      </c>
      <c r="E21" s="3">
        <v>33</v>
      </c>
      <c r="F21" s="3">
        <v>51</v>
      </c>
      <c r="G21" s="39">
        <f t="shared" si="0"/>
        <v>0.6470588235294118</v>
      </c>
      <c r="H21" s="12"/>
      <c r="I21" s="12"/>
      <c r="J21" s="35"/>
      <c r="K21" s="19"/>
      <c r="M21" s="31"/>
      <c r="U21" s="15"/>
      <c r="V21" s="24"/>
      <c r="W21" s="24"/>
      <c r="X21" s="24"/>
      <c r="Y21" s="24"/>
      <c r="Z21" s="24"/>
      <c r="AA21" s="24"/>
      <c r="AB21" s="24"/>
    </row>
    <row r="22" spans="3:28" ht="15">
      <c r="C22" s="3" t="s">
        <v>759</v>
      </c>
      <c r="D22" s="3" t="s">
        <v>760</v>
      </c>
      <c r="E22" s="3">
        <v>78</v>
      </c>
      <c r="F22" s="3">
        <v>161</v>
      </c>
      <c r="G22" s="39">
        <f t="shared" si="0"/>
        <v>0.484472049689441</v>
      </c>
      <c r="H22" s="12"/>
      <c r="I22" s="12"/>
      <c r="J22" s="35"/>
      <c r="K22" s="19"/>
      <c r="M22" s="31"/>
      <c r="U22" s="15"/>
      <c r="V22" s="20"/>
      <c r="W22" s="20"/>
      <c r="X22" s="20"/>
      <c r="Y22" s="20"/>
      <c r="Z22" s="20"/>
      <c r="AA22" s="20"/>
      <c r="AB22" s="21"/>
    </row>
    <row r="23" spans="3:28" ht="15">
      <c r="C23" s="3" t="s">
        <v>466</v>
      </c>
      <c r="D23" s="3" t="s">
        <v>467</v>
      </c>
      <c r="E23" s="3">
        <v>81</v>
      </c>
      <c r="F23" s="3">
        <v>130</v>
      </c>
      <c r="G23" s="39">
        <f t="shared" si="0"/>
        <v>0.6230769230769231</v>
      </c>
      <c r="H23" s="12"/>
      <c r="I23" s="12"/>
      <c r="J23" s="35"/>
      <c r="K23" s="19"/>
      <c r="M23" s="31"/>
      <c r="U23" s="15"/>
      <c r="V23" s="15"/>
      <c r="W23" s="15"/>
      <c r="X23" s="15"/>
      <c r="Y23" s="15"/>
      <c r="Z23" s="24"/>
      <c r="AA23" s="15"/>
      <c r="AB23" s="24"/>
    </row>
    <row r="24" spans="3:28" ht="15">
      <c r="C24" s="3" t="s">
        <v>1012</v>
      </c>
      <c r="D24" s="3" t="s">
        <v>1013</v>
      </c>
      <c r="E24" s="3">
        <v>71</v>
      </c>
      <c r="F24" s="3">
        <v>292</v>
      </c>
      <c r="G24" s="39">
        <f t="shared" si="0"/>
        <v>0.24315068493150685</v>
      </c>
      <c r="H24" s="12"/>
      <c r="I24" s="12"/>
      <c r="J24" s="35"/>
      <c r="K24" s="19"/>
      <c r="M24" s="31"/>
      <c r="U24" s="15"/>
      <c r="V24" s="24"/>
      <c r="W24" s="24"/>
      <c r="X24" s="24"/>
      <c r="Y24" s="24"/>
      <c r="Z24" s="24"/>
      <c r="AA24" s="24"/>
      <c r="AB24" s="24"/>
    </row>
    <row r="25" spans="3:28" ht="15">
      <c r="C25" s="3" t="s">
        <v>150</v>
      </c>
      <c r="D25" s="3" t="s">
        <v>151</v>
      </c>
      <c r="E25" s="3">
        <v>16</v>
      </c>
      <c r="F25" s="3">
        <v>20</v>
      </c>
      <c r="G25" s="39">
        <f t="shared" si="0"/>
        <v>0.8</v>
      </c>
      <c r="H25" s="19">
        <v>5447.854823747681</v>
      </c>
      <c r="I25" s="19"/>
      <c r="J25" s="35"/>
      <c r="K25" s="19"/>
      <c r="M25" s="31"/>
      <c r="U25" s="15"/>
      <c r="V25" s="24"/>
      <c r="W25" s="24"/>
      <c r="X25" s="24"/>
      <c r="Y25" s="24"/>
      <c r="Z25" s="24"/>
      <c r="AA25" s="24"/>
      <c r="AB25" s="24"/>
    </row>
    <row r="26" spans="3:28" ht="15">
      <c r="C26" s="3" t="s">
        <v>1008</v>
      </c>
      <c r="D26" s="3" t="s">
        <v>1009</v>
      </c>
      <c r="E26" s="3">
        <v>15</v>
      </c>
      <c r="F26" s="3">
        <v>58</v>
      </c>
      <c r="G26" s="39">
        <f t="shared" si="0"/>
        <v>0.25862068965517243</v>
      </c>
      <c r="H26" s="12"/>
      <c r="I26" s="12"/>
      <c r="J26" s="35"/>
      <c r="K26" s="19"/>
      <c r="M26" s="31"/>
      <c r="U26" s="15"/>
      <c r="V26" s="20"/>
      <c r="W26" s="20"/>
      <c r="X26" s="20"/>
      <c r="Y26" s="20"/>
      <c r="Z26" s="20"/>
      <c r="AA26" s="20"/>
      <c r="AB26" s="21"/>
    </row>
    <row r="27" spans="3:28" ht="15">
      <c r="C27" s="3" t="s">
        <v>821</v>
      </c>
      <c r="D27" s="3" t="s">
        <v>822</v>
      </c>
      <c r="E27" s="3">
        <v>83</v>
      </c>
      <c r="F27" s="3">
        <v>154</v>
      </c>
      <c r="G27" s="39">
        <f t="shared" si="0"/>
        <v>0.538961038961039</v>
      </c>
      <c r="H27" s="12"/>
      <c r="I27" s="12"/>
      <c r="J27" s="35"/>
      <c r="K27" s="19"/>
      <c r="M27" s="31"/>
      <c r="U27" s="15"/>
      <c r="V27" s="15"/>
      <c r="W27" s="15"/>
      <c r="X27" s="15"/>
      <c r="Y27" s="15"/>
      <c r="Z27" s="15"/>
      <c r="AA27" s="15"/>
      <c r="AB27" s="15"/>
    </row>
    <row r="28" spans="3:28" ht="15">
      <c r="C28" s="3" t="s">
        <v>606</v>
      </c>
      <c r="D28" s="3" t="s">
        <v>607</v>
      </c>
      <c r="E28" s="3">
        <v>100</v>
      </c>
      <c r="F28" s="3">
        <v>175</v>
      </c>
      <c r="G28" s="39">
        <f t="shared" si="0"/>
        <v>0.5714285714285714</v>
      </c>
      <c r="H28" s="12"/>
      <c r="I28" s="12"/>
      <c r="J28" s="35"/>
      <c r="K28" s="19"/>
      <c r="M28" s="31"/>
      <c r="U28" s="15"/>
      <c r="V28" s="25"/>
      <c r="W28" s="25"/>
      <c r="X28" s="25"/>
      <c r="Y28" s="25"/>
      <c r="Z28" s="24"/>
      <c r="AA28" s="25"/>
      <c r="AB28" s="15"/>
    </row>
    <row r="29" spans="3:28" ht="15">
      <c r="C29" s="3" t="s">
        <v>534</v>
      </c>
      <c r="D29" s="3" t="s">
        <v>535</v>
      </c>
      <c r="E29" s="3">
        <v>104</v>
      </c>
      <c r="F29" s="3">
        <v>174</v>
      </c>
      <c r="G29" s="39">
        <f t="shared" si="0"/>
        <v>0.5977011494252874</v>
      </c>
      <c r="H29" s="12"/>
      <c r="I29" s="12"/>
      <c r="J29" s="35"/>
      <c r="K29" s="19"/>
      <c r="M29" s="31"/>
      <c r="U29" s="15"/>
      <c r="V29" s="15"/>
      <c r="W29" s="15"/>
      <c r="X29" s="26"/>
      <c r="Y29" s="15"/>
      <c r="Z29" s="15"/>
      <c r="AA29" s="15"/>
      <c r="AB29" s="15"/>
    </row>
    <row r="30" spans="3:28" ht="15">
      <c r="C30" s="3" t="s">
        <v>152</v>
      </c>
      <c r="D30" s="3" t="s">
        <v>153</v>
      </c>
      <c r="E30" s="3">
        <v>63</v>
      </c>
      <c r="F30" s="3">
        <v>79</v>
      </c>
      <c r="G30" s="39">
        <f t="shared" si="0"/>
        <v>0.7974683544303798</v>
      </c>
      <c r="H30" s="19">
        <v>21519.026553803338</v>
      </c>
      <c r="I30" s="19"/>
      <c r="J30" s="35"/>
      <c r="K30" s="19"/>
      <c r="M30" s="31"/>
      <c r="U30" s="15"/>
      <c r="V30" s="22"/>
      <c r="W30" s="22"/>
      <c r="X30" s="22"/>
      <c r="Y30" s="22"/>
      <c r="Z30" s="22"/>
      <c r="AA30" s="22"/>
      <c r="AB30" s="15"/>
    </row>
    <row r="31" spans="3:28" ht="15">
      <c r="C31" s="3" t="s">
        <v>640</v>
      </c>
      <c r="D31" s="3" t="s">
        <v>641</v>
      </c>
      <c r="E31" s="3">
        <v>309</v>
      </c>
      <c r="F31" s="3">
        <v>563</v>
      </c>
      <c r="G31" s="39">
        <f t="shared" si="0"/>
        <v>0.5488454706927176</v>
      </c>
      <c r="H31" s="12"/>
      <c r="I31" s="12"/>
      <c r="J31" s="35"/>
      <c r="K31" s="19"/>
      <c r="M31" s="31"/>
      <c r="U31" s="15"/>
      <c r="V31" s="15"/>
      <c r="W31" s="15"/>
      <c r="X31" s="26"/>
      <c r="Y31" s="25"/>
      <c r="Z31" s="15"/>
      <c r="AA31" s="15"/>
      <c r="AB31" s="15"/>
    </row>
    <row r="32" spans="3:28" ht="15">
      <c r="C32" s="3" t="s">
        <v>1047</v>
      </c>
      <c r="D32" s="3" t="s">
        <v>1048</v>
      </c>
      <c r="E32" s="3">
        <v>10</v>
      </c>
      <c r="F32" s="3">
        <v>89</v>
      </c>
      <c r="G32" s="39">
        <f t="shared" si="0"/>
        <v>0.11235955056179775</v>
      </c>
      <c r="H32" s="12"/>
      <c r="I32" s="12"/>
      <c r="J32" s="35"/>
      <c r="K32" s="19"/>
      <c r="M32" s="31"/>
      <c r="U32" s="15"/>
      <c r="V32" s="15"/>
      <c r="W32" s="15"/>
      <c r="X32" s="15"/>
      <c r="Y32" s="15"/>
      <c r="Z32" s="15"/>
      <c r="AA32" s="15"/>
      <c r="AB32" s="15"/>
    </row>
    <row r="33" spans="3:28" ht="15">
      <c r="C33" s="3" t="s">
        <v>777</v>
      </c>
      <c r="D33" s="3" t="s">
        <v>778</v>
      </c>
      <c r="E33" s="3">
        <v>63</v>
      </c>
      <c r="F33" s="3">
        <v>133</v>
      </c>
      <c r="G33" s="39">
        <f t="shared" si="0"/>
        <v>0.47368421052631576</v>
      </c>
      <c r="H33" s="12"/>
      <c r="I33" s="12"/>
      <c r="J33" s="35"/>
      <c r="K33" s="19"/>
      <c r="M33" s="31"/>
      <c r="U33" s="15"/>
      <c r="V33" s="15"/>
      <c r="W33" s="15"/>
      <c r="X33" s="15"/>
      <c r="Y33" s="15"/>
      <c r="Z33" s="15"/>
      <c r="AA33" s="15"/>
      <c r="AB33" s="15"/>
    </row>
    <row r="34" spans="3:28" ht="15">
      <c r="C34" s="3" t="s">
        <v>166</v>
      </c>
      <c r="D34" s="3" t="s">
        <v>167</v>
      </c>
      <c r="E34" s="3">
        <v>96</v>
      </c>
      <c r="F34" s="3">
        <v>122</v>
      </c>
      <c r="G34" s="39">
        <f t="shared" si="0"/>
        <v>0.7868852459016393</v>
      </c>
      <c r="H34" s="19">
        <v>33231.91442486086</v>
      </c>
      <c r="I34" s="19"/>
      <c r="J34" s="35"/>
      <c r="K34" s="19"/>
      <c r="M34" s="31"/>
      <c r="U34" s="15"/>
      <c r="V34" s="15"/>
      <c r="W34" s="15"/>
      <c r="X34" s="15"/>
      <c r="Y34" s="25"/>
      <c r="Z34" s="15"/>
      <c r="AA34" s="15"/>
      <c r="AB34" s="15"/>
    </row>
    <row r="35" spans="3:28" ht="15">
      <c r="C35" s="3" t="s">
        <v>688</v>
      </c>
      <c r="D35" s="3" t="s">
        <v>689</v>
      </c>
      <c r="E35" s="3">
        <v>63</v>
      </c>
      <c r="F35" s="3">
        <v>120</v>
      </c>
      <c r="G35" s="39">
        <f t="shared" si="0"/>
        <v>0.525</v>
      </c>
      <c r="H35" s="12"/>
      <c r="I35" s="12"/>
      <c r="J35" s="35"/>
      <c r="K35" s="19"/>
      <c r="M35" s="31"/>
      <c r="U35" s="15"/>
      <c r="V35" s="15"/>
      <c r="W35" s="15"/>
      <c r="X35" s="15"/>
      <c r="Y35" s="15"/>
      <c r="Z35" s="15"/>
      <c r="AA35" s="15"/>
      <c r="AB35" s="15"/>
    </row>
    <row r="36" spans="3:28" ht="15">
      <c r="C36" s="3" t="s">
        <v>754</v>
      </c>
      <c r="D36" s="3" t="s">
        <v>755</v>
      </c>
      <c r="E36" s="3">
        <v>57</v>
      </c>
      <c r="F36" s="3">
        <v>117</v>
      </c>
      <c r="G36" s="39">
        <f t="shared" si="0"/>
        <v>0.48717948717948717</v>
      </c>
      <c r="H36" s="12"/>
      <c r="I36" s="12"/>
      <c r="J36" s="35"/>
      <c r="K36" s="19"/>
      <c r="M36" s="31"/>
      <c r="U36" s="15"/>
      <c r="V36" s="15"/>
      <c r="W36" s="15"/>
      <c r="X36" s="15"/>
      <c r="Y36" s="15"/>
      <c r="Z36" s="15"/>
      <c r="AA36" s="15"/>
      <c r="AB36" s="15"/>
    </row>
    <row r="37" spans="3:28" ht="15">
      <c r="C37" s="3" t="s">
        <v>542</v>
      </c>
      <c r="D37" s="3" t="s">
        <v>543</v>
      </c>
      <c r="E37" s="3">
        <v>72</v>
      </c>
      <c r="F37" s="3">
        <v>121</v>
      </c>
      <c r="G37" s="39">
        <f t="shared" si="0"/>
        <v>0.5950413223140496</v>
      </c>
      <c r="H37" s="12"/>
      <c r="I37" s="12"/>
      <c r="J37" s="35"/>
      <c r="K37" s="19"/>
      <c r="M37" s="31"/>
      <c r="U37" s="15"/>
      <c r="V37" s="15"/>
      <c r="W37" s="15"/>
      <c r="X37" s="15"/>
      <c r="Y37" s="15"/>
      <c r="Z37" s="15"/>
      <c r="AA37" s="15"/>
      <c r="AB37" s="15"/>
    </row>
    <row r="38" spans="3:28" ht="15">
      <c r="C38" s="3" t="s">
        <v>98</v>
      </c>
      <c r="D38" s="3" t="s">
        <v>99</v>
      </c>
      <c r="E38" s="3">
        <v>83</v>
      </c>
      <c r="F38" s="3">
        <v>96</v>
      </c>
      <c r="G38" s="39">
        <f t="shared" si="0"/>
        <v>0.8645833333333334</v>
      </c>
      <c r="H38" s="19">
        <v>26149.70315398887</v>
      </c>
      <c r="I38" s="19"/>
      <c r="J38" s="35"/>
      <c r="K38" s="19"/>
      <c r="M38" s="31"/>
      <c r="U38" s="15"/>
      <c r="V38" s="15"/>
      <c r="W38" s="15"/>
      <c r="X38" s="15"/>
      <c r="Y38" s="15"/>
      <c r="Z38" s="15"/>
      <c r="AA38" s="15"/>
      <c r="AB38" s="15"/>
    </row>
    <row r="39" spans="3:28" ht="15">
      <c r="C39" s="3" t="s">
        <v>504</v>
      </c>
      <c r="D39" s="3" t="s">
        <v>505</v>
      </c>
      <c r="E39" s="3">
        <v>143</v>
      </c>
      <c r="F39" s="3">
        <v>185</v>
      </c>
      <c r="G39" s="39">
        <f t="shared" si="0"/>
        <v>0.772972972972973</v>
      </c>
      <c r="H39" s="19">
        <v>50392.65711966605</v>
      </c>
      <c r="I39" s="19"/>
      <c r="J39" s="35"/>
      <c r="K39" s="19"/>
      <c r="M39" s="31"/>
      <c r="U39" s="15"/>
      <c r="V39" s="15"/>
      <c r="W39" s="15"/>
      <c r="X39" s="15"/>
      <c r="Y39" s="15"/>
      <c r="Z39" s="15"/>
      <c r="AA39" s="15"/>
      <c r="AB39" s="15"/>
    </row>
    <row r="40" spans="3:28" ht="15">
      <c r="C40" s="3" t="s">
        <v>620</v>
      </c>
      <c r="D40" s="3" t="s">
        <v>621</v>
      </c>
      <c r="E40" s="3">
        <v>67</v>
      </c>
      <c r="F40" s="3">
        <v>119</v>
      </c>
      <c r="G40" s="39">
        <f t="shared" si="0"/>
        <v>0.5630252100840336</v>
      </c>
      <c r="H40" s="12"/>
      <c r="I40" s="12"/>
      <c r="J40" s="35"/>
      <c r="K40" s="19"/>
      <c r="M40" s="31"/>
      <c r="U40" s="15"/>
      <c r="V40" s="15"/>
      <c r="W40" s="15"/>
      <c r="X40" s="15"/>
      <c r="Y40" s="15"/>
      <c r="Z40" s="15"/>
      <c r="AA40" s="15"/>
      <c r="AB40" s="15"/>
    </row>
    <row r="41" spans="3:28" ht="15">
      <c r="C41" s="3" t="s">
        <v>885</v>
      </c>
      <c r="D41" s="3" t="s">
        <v>886</v>
      </c>
      <c r="E41" s="3">
        <v>69</v>
      </c>
      <c r="F41" s="3">
        <v>144</v>
      </c>
      <c r="G41" s="39">
        <f t="shared" si="0"/>
        <v>0.4791666666666667</v>
      </c>
      <c r="H41" s="12"/>
      <c r="I41" s="12"/>
      <c r="J41" s="35"/>
      <c r="K41" s="19"/>
      <c r="M41" s="31"/>
      <c r="U41" s="15"/>
      <c r="V41" s="15"/>
      <c r="W41" s="15"/>
      <c r="X41" s="15"/>
      <c r="Y41" s="15"/>
      <c r="Z41" s="15"/>
      <c r="AA41" s="15"/>
      <c r="AB41" s="15"/>
    </row>
    <row r="42" spans="3:28" ht="15">
      <c r="C42" s="3" t="s">
        <v>736</v>
      </c>
      <c r="D42" s="3" t="s">
        <v>737</v>
      </c>
      <c r="E42" s="3">
        <v>49</v>
      </c>
      <c r="F42" s="3">
        <v>98</v>
      </c>
      <c r="G42" s="39">
        <f t="shared" si="0"/>
        <v>0.5</v>
      </c>
      <c r="H42" s="12"/>
      <c r="I42" s="12"/>
      <c r="J42" s="35"/>
      <c r="K42" s="19"/>
      <c r="M42" s="31"/>
      <c r="U42" s="15"/>
      <c r="V42" s="15"/>
      <c r="W42" s="15"/>
      <c r="X42" s="15"/>
      <c r="Y42" s="15"/>
      <c r="Z42" s="15"/>
      <c r="AA42" s="15"/>
      <c r="AB42" s="15"/>
    </row>
    <row r="43" spans="3:28" ht="15">
      <c r="C43" s="3" t="s">
        <v>506</v>
      </c>
      <c r="D43" s="3" t="s">
        <v>507</v>
      </c>
      <c r="E43" s="3">
        <v>72</v>
      </c>
      <c r="F43" s="3">
        <v>118</v>
      </c>
      <c r="G43" s="39">
        <f t="shared" si="0"/>
        <v>0.6101694915254238</v>
      </c>
      <c r="H43" s="12"/>
      <c r="I43" s="12"/>
      <c r="J43" s="35"/>
      <c r="K43" s="19"/>
      <c r="M43" s="31"/>
      <c r="U43" s="15"/>
      <c r="V43" s="15"/>
      <c r="W43" s="15"/>
      <c r="X43" s="15"/>
      <c r="Y43" s="15"/>
      <c r="Z43" s="15"/>
      <c r="AA43" s="15"/>
      <c r="AB43" s="15"/>
    </row>
    <row r="44" spans="3:28" ht="15">
      <c r="C44" s="3" t="s">
        <v>870</v>
      </c>
      <c r="D44" s="3" t="s">
        <v>871</v>
      </c>
      <c r="E44" s="3">
        <v>157</v>
      </c>
      <c r="F44" s="3">
        <v>384</v>
      </c>
      <c r="G44" s="39">
        <f t="shared" si="0"/>
        <v>0.4088541666666667</v>
      </c>
      <c r="H44" s="12"/>
      <c r="I44" s="12"/>
      <c r="J44" s="35"/>
      <c r="K44" s="19"/>
      <c r="M44" s="31"/>
      <c r="U44" s="15"/>
      <c r="V44" s="15"/>
      <c r="W44" s="15"/>
      <c r="X44" s="15"/>
      <c r="Y44" s="15"/>
      <c r="Z44" s="15"/>
      <c r="AA44" s="15"/>
      <c r="AB44" s="15"/>
    </row>
    <row r="45" spans="3:28" ht="15">
      <c r="C45" s="3" t="s">
        <v>92</v>
      </c>
      <c r="D45" s="3" t="s">
        <v>93</v>
      </c>
      <c r="E45" s="3">
        <v>260</v>
      </c>
      <c r="F45" s="3">
        <v>297</v>
      </c>
      <c r="G45" s="39">
        <f t="shared" si="0"/>
        <v>0.8754208754208754</v>
      </c>
      <c r="H45" s="19">
        <v>80900.64413265306</v>
      </c>
      <c r="I45" s="19"/>
      <c r="J45" s="35"/>
      <c r="K45" s="19"/>
      <c r="M45" s="31"/>
      <c r="U45" s="15"/>
      <c r="V45" s="15"/>
      <c r="W45" s="15"/>
      <c r="X45" s="15"/>
      <c r="Y45" s="15"/>
      <c r="Z45" s="15"/>
      <c r="AA45" s="15"/>
      <c r="AB45" s="15"/>
    </row>
    <row r="46" spans="3:28" ht="15">
      <c r="C46" s="3" t="s">
        <v>1033</v>
      </c>
      <c r="D46" s="3" t="s">
        <v>1034</v>
      </c>
      <c r="E46" s="3">
        <v>39</v>
      </c>
      <c r="F46" s="3">
        <v>212</v>
      </c>
      <c r="G46" s="39">
        <f t="shared" si="0"/>
        <v>0.18396226415094338</v>
      </c>
      <c r="H46" s="12"/>
      <c r="I46" s="12"/>
      <c r="J46" s="35"/>
      <c r="K46" s="19"/>
      <c r="M46" s="31"/>
      <c r="U46" s="15"/>
      <c r="V46" s="15"/>
      <c r="W46" s="15"/>
      <c r="X46" s="15"/>
      <c r="Y46" s="15"/>
      <c r="Z46" s="15"/>
      <c r="AA46" s="15"/>
      <c r="AB46" s="15"/>
    </row>
    <row r="47" spans="3:28" ht="15">
      <c r="C47" s="3" t="s">
        <v>146</v>
      </c>
      <c r="D47" s="3" t="s">
        <v>147</v>
      </c>
      <c r="E47" s="3">
        <v>54</v>
      </c>
      <c r="F47" s="3">
        <v>67</v>
      </c>
      <c r="G47" s="39">
        <f t="shared" si="0"/>
        <v>0.8059701492537313</v>
      </c>
      <c r="H47" s="19">
        <v>18250.31365955473</v>
      </c>
      <c r="I47" s="19"/>
      <c r="J47" s="35"/>
      <c r="K47" s="19"/>
      <c r="M47" s="31"/>
      <c r="U47" s="15"/>
      <c r="V47" s="15"/>
      <c r="W47" s="15"/>
      <c r="X47" s="15"/>
      <c r="Y47" s="15"/>
      <c r="Z47" s="15"/>
      <c r="AA47" s="15"/>
      <c r="AB47" s="15"/>
    </row>
    <row r="48" spans="3:28" ht="15">
      <c r="C48" s="40" t="s">
        <v>1</v>
      </c>
      <c r="D48" s="3" t="s">
        <v>1044</v>
      </c>
      <c r="E48" s="3">
        <v>8</v>
      </c>
      <c r="F48" s="3">
        <v>84</v>
      </c>
      <c r="G48" s="39">
        <f t="shared" si="0"/>
        <v>0.09523809523809523</v>
      </c>
      <c r="H48" s="12"/>
      <c r="I48" s="12"/>
      <c r="J48" s="35"/>
      <c r="K48" s="19"/>
      <c r="M48" s="31"/>
      <c r="U48" s="15"/>
      <c r="V48" s="15"/>
      <c r="W48" s="15"/>
      <c r="X48" s="15"/>
      <c r="Y48" s="15"/>
      <c r="Z48" s="15"/>
      <c r="AA48" s="15"/>
      <c r="AB48" s="15"/>
    </row>
    <row r="49" spans="3:28" ht="15">
      <c r="C49" s="3" t="s">
        <v>808</v>
      </c>
      <c r="D49" s="3" t="s">
        <v>809</v>
      </c>
      <c r="E49" s="3">
        <v>58</v>
      </c>
      <c r="F49" s="3">
        <v>126</v>
      </c>
      <c r="G49" s="39">
        <f t="shared" si="0"/>
        <v>0.4603174603174603</v>
      </c>
      <c r="H49" s="12"/>
      <c r="I49" s="12"/>
      <c r="J49" s="35"/>
      <c r="K49" s="19"/>
      <c r="M49" s="31"/>
      <c r="U49" s="15"/>
      <c r="V49" s="15"/>
      <c r="W49" s="15"/>
      <c r="X49" s="15"/>
      <c r="Y49" s="15"/>
      <c r="Z49" s="15"/>
      <c r="AA49" s="15"/>
      <c r="AB49" s="15"/>
    </row>
    <row r="50" spans="3:28" ht="15">
      <c r="C50" s="3" t="s">
        <v>835</v>
      </c>
      <c r="D50" s="3" t="s">
        <v>836</v>
      </c>
      <c r="E50" s="3">
        <v>127</v>
      </c>
      <c r="F50" s="3">
        <v>291</v>
      </c>
      <c r="G50" s="39">
        <f t="shared" si="0"/>
        <v>0.436426116838488</v>
      </c>
      <c r="H50" s="12"/>
      <c r="I50" s="12"/>
      <c r="J50" s="35"/>
      <c r="K50" s="19"/>
      <c r="M50" s="31"/>
      <c r="U50" s="15"/>
      <c r="V50" s="15"/>
      <c r="W50" s="15"/>
      <c r="X50" s="15"/>
      <c r="Y50" s="15"/>
      <c r="Z50" s="15"/>
      <c r="AA50" s="15"/>
      <c r="AB50" s="15"/>
    </row>
    <row r="51" spans="3:28" ht="15">
      <c r="C51" s="3" t="s">
        <v>710</v>
      </c>
      <c r="D51" s="3" t="s">
        <v>711</v>
      </c>
      <c r="E51" s="3">
        <v>166</v>
      </c>
      <c r="F51" s="3">
        <v>324</v>
      </c>
      <c r="G51" s="39">
        <f t="shared" si="0"/>
        <v>0.5123456790123457</v>
      </c>
      <c r="H51" s="12"/>
      <c r="I51" s="12"/>
      <c r="J51" s="35"/>
      <c r="K51" s="19"/>
      <c r="M51" s="31"/>
      <c r="U51" s="15"/>
      <c r="V51" s="15"/>
      <c r="W51" s="15"/>
      <c r="X51" s="15"/>
      <c r="Y51" s="15"/>
      <c r="Z51" s="15"/>
      <c r="AA51" s="15"/>
      <c r="AB51" s="15"/>
    </row>
    <row r="52" spans="3:28" ht="15">
      <c r="C52" s="3" t="s">
        <v>313</v>
      </c>
      <c r="D52" s="3" t="s">
        <v>314</v>
      </c>
      <c r="E52" s="3">
        <v>21</v>
      </c>
      <c r="F52" s="3">
        <v>29</v>
      </c>
      <c r="G52" s="39">
        <f t="shared" si="0"/>
        <v>0.7241379310344828</v>
      </c>
      <c r="H52" s="19">
        <v>7899.389494434137</v>
      </c>
      <c r="I52" s="19"/>
      <c r="J52" s="35"/>
      <c r="K52" s="12"/>
      <c r="M52" s="31"/>
      <c r="U52" s="15"/>
      <c r="V52" s="15"/>
      <c r="W52" s="15"/>
      <c r="X52" s="15"/>
      <c r="Y52" s="15"/>
      <c r="Z52" s="15"/>
      <c r="AA52" s="15"/>
      <c r="AB52" s="15"/>
    </row>
    <row r="53" spans="3:28" ht="15">
      <c r="C53" s="3" t="s">
        <v>657</v>
      </c>
      <c r="D53" s="3" t="s">
        <v>658</v>
      </c>
      <c r="E53" s="3">
        <v>96</v>
      </c>
      <c r="F53" s="3">
        <v>177</v>
      </c>
      <c r="G53" s="39">
        <f t="shared" si="0"/>
        <v>0.5423728813559322</v>
      </c>
      <c r="H53" s="12"/>
      <c r="I53" s="12"/>
      <c r="J53" s="35"/>
      <c r="K53" s="19"/>
      <c r="M53" s="31"/>
      <c r="U53" s="15"/>
      <c r="V53" s="15"/>
      <c r="W53" s="15"/>
      <c r="X53" s="15"/>
      <c r="Y53" s="15"/>
      <c r="Z53" s="15"/>
      <c r="AA53" s="15"/>
      <c r="AB53" s="15"/>
    </row>
    <row r="54" spans="3:28" ht="15">
      <c r="C54" s="3" t="s">
        <v>230</v>
      </c>
      <c r="D54" s="3" t="s">
        <v>231</v>
      </c>
      <c r="E54" s="3">
        <v>50</v>
      </c>
      <c r="F54" s="3">
        <v>67</v>
      </c>
      <c r="G54" s="39">
        <f t="shared" si="0"/>
        <v>0.746268656716418</v>
      </c>
      <c r="H54" s="19">
        <v>18250.31365955473</v>
      </c>
      <c r="I54" s="19"/>
      <c r="J54" s="35"/>
      <c r="K54" s="19"/>
      <c r="M54" s="31"/>
      <c r="U54" s="15"/>
      <c r="V54" s="15"/>
      <c r="W54" s="15"/>
      <c r="X54" s="15"/>
      <c r="Y54" s="15"/>
      <c r="Z54" s="15"/>
      <c r="AA54" s="15"/>
      <c r="AB54" s="15"/>
    </row>
    <row r="55" spans="3:28" ht="15">
      <c r="C55" s="3" t="s">
        <v>205</v>
      </c>
      <c r="D55" s="3" t="s">
        <v>206</v>
      </c>
      <c r="E55" s="3">
        <v>60</v>
      </c>
      <c r="F55" s="3">
        <v>79</v>
      </c>
      <c r="G55" s="39">
        <f t="shared" si="0"/>
        <v>0.759493670886076</v>
      </c>
      <c r="H55" s="19">
        <v>21519.026553803338</v>
      </c>
      <c r="I55" s="19"/>
      <c r="J55" s="35"/>
      <c r="K55" s="19"/>
      <c r="M55" s="31"/>
      <c r="U55" s="15"/>
      <c r="V55" s="15"/>
      <c r="W55" s="15"/>
      <c r="X55" s="15"/>
      <c r="Y55" s="15"/>
      <c r="Z55" s="15"/>
      <c r="AA55" s="15"/>
      <c r="AB55" s="15"/>
    </row>
    <row r="56" spans="3:28" ht="15">
      <c r="C56" s="3" t="s">
        <v>738</v>
      </c>
      <c r="D56" s="3" t="s">
        <v>739</v>
      </c>
      <c r="E56" s="3">
        <v>52</v>
      </c>
      <c r="F56" s="3">
        <v>104</v>
      </c>
      <c r="G56" s="39">
        <f t="shared" si="0"/>
        <v>0.5</v>
      </c>
      <c r="H56" s="12"/>
      <c r="I56" s="12"/>
      <c r="J56" s="35"/>
      <c r="K56" s="19"/>
      <c r="M56" s="31"/>
      <c r="U56" s="15"/>
      <c r="V56" s="15"/>
      <c r="W56" s="15"/>
      <c r="X56" s="15"/>
      <c r="Y56" s="15"/>
      <c r="Z56" s="15"/>
      <c r="AA56" s="15"/>
      <c r="AB56" s="15"/>
    </row>
    <row r="57" spans="3:28" ht="15">
      <c r="C57" s="3" t="s">
        <v>616</v>
      </c>
      <c r="D57" s="3" t="s">
        <v>617</v>
      </c>
      <c r="E57" s="3">
        <v>120</v>
      </c>
      <c r="F57" s="3">
        <v>212</v>
      </c>
      <c r="G57" s="39">
        <f t="shared" si="0"/>
        <v>0.5660377358490566</v>
      </c>
      <c r="H57" s="12"/>
      <c r="I57" s="12"/>
      <c r="J57" s="35"/>
      <c r="K57" s="19"/>
      <c r="M57" s="31"/>
      <c r="U57" s="15"/>
      <c r="V57" s="15"/>
      <c r="W57" s="15"/>
      <c r="X57" s="15"/>
      <c r="Y57" s="15"/>
      <c r="Z57" s="15"/>
      <c r="AA57" s="15"/>
      <c r="AB57" s="15"/>
    </row>
    <row r="58" spans="3:28" ht="15">
      <c r="C58" s="3" t="s">
        <v>614</v>
      </c>
      <c r="D58" s="3" t="s">
        <v>615</v>
      </c>
      <c r="E58" s="3">
        <v>119</v>
      </c>
      <c r="F58" s="3">
        <v>210</v>
      </c>
      <c r="G58" s="39">
        <f t="shared" si="0"/>
        <v>0.5666666666666667</v>
      </c>
      <c r="H58" s="12"/>
      <c r="I58" s="12"/>
      <c r="J58" s="35"/>
      <c r="K58" s="19"/>
      <c r="M58" s="31"/>
      <c r="U58" s="15"/>
      <c r="V58" s="15"/>
      <c r="W58" s="15"/>
      <c r="X58" s="15"/>
      <c r="Y58" s="15"/>
      <c r="Z58" s="15"/>
      <c r="AA58" s="15"/>
      <c r="AB58" s="15"/>
    </row>
    <row r="59" spans="3:28" ht="15">
      <c r="C59" s="3" t="s">
        <v>50</v>
      </c>
      <c r="D59" s="3" t="s">
        <v>51</v>
      </c>
      <c r="E59" s="3">
        <v>142</v>
      </c>
      <c r="F59" s="3">
        <v>153</v>
      </c>
      <c r="G59" s="39">
        <f t="shared" si="0"/>
        <v>0.9281045751633987</v>
      </c>
      <c r="H59" s="19">
        <v>41676.08940166976</v>
      </c>
      <c r="I59" s="19"/>
      <c r="J59" s="35"/>
      <c r="K59" s="19"/>
      <c r="M59" s="31"/>
      <c r="U59" s="15"/>
      <c r="V59" s="15"/>
      <c r="W59" s="15"/>
      <c r="X59" s="15"/>
      <c r="Y59" s="15"/>
      <c r="Z59" s="15"/>
      <c r="AA59" s="15"/>
      <c r="AB59" s="15"/>
    </row>
    <row r="60" spans="3:28" ht="15">
      <c r="C60" s="3" t="s">
        <v>584</v>
      </c>
      <c r="D60" s="3" t="s">
        <v>585</v>
      </c>
      <c r="E60" s="3">
        <v>53</v>
      </c>
      <c r="F60" s="3">
        <v>92</v>
      </c>
      <c r="G60" s="39">
        <f t="shared" si="0"/>
        <v>0.5760869565217391</v>
      </c>
      <c r="H60" s="12"/>
      <c r="I60" s="12"/>
      <c r="J60" s="35"/>
      <c r="K60" s="19"/>
      <c r="M60" s="31"/>
      <c r="U60" s="15"/>
      <c r="V60" s="15"/>
      <c r="W60" s="15"/>
      <c r="X60" s="15"/>
      <c r="Y60" s="15"/>
      <c r="Z60" s="15"/>
      <c r="AA60" s="15"/>
      <c r="AB60" s="15"/>
    </row>
    <row r="61" spans="3:28" ht="15">
      <c r="C61" s="3" t="s">
        <v>498</v>
      </c>
      <c r="D61" s="3" t="s">
        <v>499</v>
      </c>
      <c r="E61" s="3">
        <v>40</v>
      </c>
      <c r="F61" s="3">
        <v>65</v>
      </c>
      <c r="G61" s="39">
        <f t="shared" si="0"/>
        <v>0.6153846153846154</v>
      </c>
      <c r="H61" s="12"/>
      <c r="I61" s="12"/>
      <c r="J61" s="35"/>
      <c r="K61" s="19"/>
      <c r="M61" s="31"/>
      <c r="U61" s="15"/>
      <c r="V61" s="15"/>
      <c r="W61" s="15"/>
      <c r="X61" s="15"/>
      <c r="Y61" s="15"/>
      <c r="Z61" s="15"/>
      <c r="AA61" s="15"/>
      <c r="AB61" s="15"/>
    </row>
    <row r="62" spans="3:28" ht="15">
      <c r="C62" s="3" t="s">
        <v>388</v>
      </c>
      <c r="D62" s="3" t="s">
        <v>389</v>
      </c>
      <c r="E62" s="3">
        <v>92</v>
      </c>
      <c r="F62" s="3">
        <v>140</v>
      </c>
      <c r="G62" s="39">
        <f t="shared" si="0"/>
        <v>0.6571428571428571</v>
      </c>
      <c r="H62" s="12"/>
      <c r="I62" s="12"/>
      <c r="J62" s="35"/>
      <c r="K62" s="19"/>
      <c r="M62" s="31"/>
      <c r="U62" s="15"/>
      <c r="V62" s="15"/>
      <c r="W62" s="15"/>
      <c r="X62" s="15"/>
      <c r="Y62" s="15"/>
      <c r="Z62" s="15"/>
      <c r="AA62" s="15"/>
      <c r="AB62" s="15"/>
    </row>
    <row r="63" spans="3:28" ht="15">
      <c r="C63" s="3" t="s">
        <v>600</v>
      </c>
      <c r="D63" s="3" t="s">
        <v>601</v>
      </c>
      <c r="E63" s="3">
        <v>63</v>
      </c>
      <c r="F63" s="3">
        <v>110</v>
      </c>
      <c r="G63" s="39">
        <f t="shared" si="0"/>
        <v>0.5727272727272728</v>
      </c>
      <c r="H63" s="12"/>
      <c r="I63" s="12"/>
      <c r="J63" s="35"/>
      <c r="K63" s="19"/>
      <c r="M63" s="31"/>
      <c r="U63" s="15"/>
      <c r="V63" s="15"/>
      <c r="W63" s="15"/>
      <c r="X63" s="15"/>
      <c r="Y63" s="15"/>
      <c r="Z63" s="15"/>
      <c r="AA63" s="15"/>
      <c r="AB63" s="15"/>
    </row>
    <row r="64" spans="3:28" ht="15">
      <c r="C64" s="3" t="s">
        <v>864</v>
      </c>
      <c r="D64" s="3" t="s">
        <v>865</v>
      </c>
      <c r="E64" s="3">
        <v>12</v>
      </c>
      <c r="F64" s="3">
        <v>29</v>
      </c>
      <c r="G64" s="39">
        <f t="shared" si="0"/>
        <v>0.41379310344827586</v>
      </c>
      <c r="H64" s="12"/>
      <c r="I64" s="12"/>
      <c r="J64" s="35"/>
      <c r="K64" s="19"/>
      <c r="M64" s="31"/>
      <c r="U64" s="15"/>
      <c r="V64" s="15"/>
      <c r="W64" s="15"/>
      <c r="X64" s="15"/>
      <c r="Y64" s="15"/>
      <c r="Z64" s="15"/>
      <c r="AA64" s="15"/>
      <c r="AB64" s="15"/>
    </row>
    <row r="65" spans="3:28" ht="15">
      <c r="C65" s="3" t="s">
        <v>265</v>
      </c>
      <c r="D65" s="3" t="s">
        <v>266</v>
      </c>
      <c r="E65" s="3">
        <v>118</v>
      </c>
      <c r="F65" s="3">
        <v>162</v>
      </c>
      <c r="G65" s="39">
        <f t="shared" si="0"/>
        <v>0.7283950617283951</v>
      </c>
      <c r="H65" s="19">
        <v>44127.624072356215</v>
      </c>
      <c r="I65" s="19"/>
      <c r="J65" s="35"/>
      <c r="K65" s="19"/>
      <c r="M65" s="31"/>
      <c r="U65" s="15"/>
      <c r="V65" s="15"/>
      <c r="W65" s="15"/>
      <c r="X65" s="15"/>
      <c r="Y65" s="15"/>
      <c r="Z65" s="15"/>
      <c r="AA65" s="15"/>
      <c r="AB65" s="15"/>
    </row>
    <row r="66" spans="3:28" ht="15">
      <c r="C66" s="3" t="s">
        <v>965</v>
      </c>
      <c r="D66" s="3" t="s">
        <v>966</v>
      </c>
      <c r="E66" s="3">
        <v>68</v>
      </c>
      <c r="F66" s="3">
        <v>219</v>
      </c>
      <c r="G66" s="39">
        <f t="shared" si="0"/>
        <v>0.3105022831050228</v>
      </c>
      <c r="H66" s="12"/>
      <c r="I66" s="12"/>
      <c r="J66" s="35"/>
      <c r="K66" s="19"/>
      <c r="M66" s="31"/>
      <c r="U66" s="15"/>
      <c r="V66" s="15"/>
      <c r="W66" s="15"/>
      <c r="X66" s="15"/>
      <c r="Y66" s="15"/>
      <c r="Z66" s="15"/>
      <c r="AA66" s="15"/>
      <c r="AB66" s="15"/>
    </row>
    <row r="67" spans="3:28" ht="15">
      <c r="C67" s="3" t="s">
        <v>734</v>
      </c>
      <c r="D67" s="3" t="s">
        <v>735</v>
      </c>
      <c r="E67" s="3">
        <v>120</v>
      </c>
      <c r="F67" s="3">
        <v>240</v>
      </c>
      <c r="G67" s="39">
        <f t="shared" si="0"/>
        <v>0.5</v>
      </c>
      <c r="H67" s="12"/>
      <c r="I67" s="12"/>
      <c r="J67" s="35"/>
      <c r="K67" s="19"/>
      <c r="M67" s="31"/>
      <c r="U67" s="15"/>
      <c r="V67" s="15"/>
      <c r="W67" s="15"/>
      <c r="X67" s="15"/>
      <c r="Y67" s="15"/>
      <c r="Z67" s="15"/>
      <c r="AA67" s="15"/>
      <c r="AB67" s="15"/>
    </row>
    <row r="68" spans="3:28" ht="15">
      <c r="C68" s="3" t="s">
        <v>263</v>
      </c>
      <c r="D68" s="3" t="s">
        <v>264</v>
      </c>
      <c r="E68" s="3">
        <v>35</v>
      </c>
      <c r="F68" s="3">
        <v>48</v>
      </c>
      <c r="G68" s="39">
        <f t="shared" si="0"/>
        <v>0.7291666666666666</v>
      </c>
      <c r="H68" s="19">
        <v>13074.851576994435</v>
      </c>
      <c r="I68" s="19"/>
      <c r="J68" s="35"/>
      <c r="K68" s="19"/>
      <c r="M68" s="31"/>
      <c r="U68" s="15"/>
      <c r="V68" s="15"/>
      <c r="W68" s="15"/>
      <c r="X68" s="15"/>
      <c r="Y68" s="15"/>
      <c r="Z68" s="15"/>
      <c r="AA68" s="15"/>
      <c r="AB68" s="15"/>
    </row>
    <row r="69" spans="3:28" ht="15">
      <c r="C69" s="3" t="s">
        <v>1014</v>
      </c>
      <c r="D69" s="3" t="s">
        <v>1015</v>
      </c>
      <c r="E69" s="3">
        <v>74</v>
      </c>
      <c r="F69" s="3">
        <v>306</v>
      </c>
      <c r="G69" s="39">
        <f t="shared" si="0"/>
        <v>0.24183006535947713</v>
      </c>
      <c r="H69" s="12"/>
      <c r="I69" s="12"/>
      <c r="J69" s="35"/>
      <c r="K69" s="19"/>
      <c r="M69" s="31"/>
      <c r="U69" s="15"/>
      <c r="V69" s="15"/>
      <c r="W69" s="15"/>
      <c r="X69" s="15"/>
      <c r="Y69" s="15"/>
      <c r="Z69" s="15"/>
      <c r="AA69" s="15"/>
      <c r="AB69" s="15"/>
    </row>
    <row r="70" spans="3:28" ht="15">
      <c r="C70" s="3" t="s">
        <v>298</v>
      </c>
      <c r="D70" s="3" t="s">
        <v>299</v>
      </c>
      <c r="E70" s="3">
        <v>55</v>
      </c>
      <c r="F70" s="3">
        <v>74</v>
      </c>
      <c r="G70" s="39">
        <f t="shared" si="0"/>
        <v>0.7432432432432432</v>
      </c>
      <c r="H70" s="19">
        <v>20157.06284786642</v>
      </c>
      <c r="I70" s="19"/>
      <c r="J70" s="35"/>
      <c r="K70" s="19"/>
      <c r="M70" s="31"/>
      <c r="U70" s="15"/>
      <c r="V70" s="15"/>
      <c r="W70" s="15"/>
      <c r="X70" s="15"/>
      <c r="Y70" s="15"/>
      <c r="Z70" s="15"/>
      <c r="AA70" s="15"/>
      <c r="AB70" s="15"/>
    </row>
    <row r="71" spans="3:28" ht="15">
      <c r="C71" s="3" t="s">
        <v>644</v>
      </c>
      <c r="D71" s="3" t="s">
        <v>645</v>
      </c>
      <c r="E71" s="3">
        <v>41</v>
      </c>
      <c r="F71" s="3">
        <v>75</v>
      </c>
      <c r="G71" s="39">
        <f t="shared" si="0"/>
        <v>0.5466666666666666</v>
      </c>
      <c r="H71" s="12"/>
      <c r="I71" s="12"/>
      <c r="J71" s="35"/>
      <c r="K71" s="19"/>
      <c r="M71" s="31"/>
      <c r="U71" s="15"/>
      <c r="V71" s="15"/>
      <c r="W71" s="15"/>
      <c r="X71" s="15"/>
      <c r="Y71" s="15"/>
      <c r="Z71" s="15"/>
      <c r="AA71" s="15"/>
      <c r="AB71" s="15"/>
    </row>
    <row r="72" spans="3:28" ht="15">
      <c r="C72" s="3" t="s">
        <v>874</v>
      </c>
      <c r="D72" s="3" t="s">
        <v>875</v>
      </c>
      <c r="E72" s="3">
        <v>73</v>
      </c>
      <c r="F72" s="3">
        <v>179</v>
      </c>
      <c r="G72" s="39">
        <f t="shared" si="0"/>
        <v>0.40782122905027934</v>
      </c>
      <c r="H72" s="12"/>
      <c r="I72" s="12"/>
      <c r="J72" s="35"/>
      <c r="K72" s="19"/>
      <c r="M72" s="31"/>
      <c r="U72" s="15"/>
      <c r="V72" s="15"/>
      <c r="W72" s="15"/>
      <c r="X72" s="15"/>
      <c r="Y72" s="15"/>
      <c r="Z72" s="15"/>
      <c r="AA72" s="15"/>
      <c r="AB72" s="15"/>
    </row>
    <row r="73" spans="3:28" ht="15">
      <c r="C73" s="3" t="s">
        <v>174</v>
      </c>
      <c r="D73" s="3" t="s">
        <v>175</v>
      </c>
      <c r="E73" s="3">
        <v>126</v>
      </c>
      <c r="F73" s="3">
        <v>161</v>
      </c>
      <c r="G73" s="39">
        <f t="shared" si="0"/>
        <v>0.782608695652174</v>
      </c>
      <c r="H73" s="19">
        <v>43855.231331168834</v>
      </c>
      <c r="I73" s="19"/>
      <c r="J73" s="35"/>
      <c r="K73" s="19"/>
      <c r="M73" s="31"/>
      <c r="U73" s="15"/>
      <c r="V73" s="15"/>
      <c r="W73" s="15"/>
      <c r="X73" s="15"/>
      <c r="Y73" s="15"/>
      <c r="Z73" s="15"/>
      <c r="AA73" s="15"/>
      <c r="AB73" s="15"/>
    </row>
    <row r="74" spans="3:28" ht="15">
      <c r="C74" s="3" t="s">
        <v>309</v>
      </c>
      <c r="D74" s="3" t="s">
        <v>310</v>
      </c>
      <c r="E74" s="3">
        <v>75</v>
      </c>
      <c r="F74" s="3">
        <v>107</v>
      </c>
      <c r="G74" s="39">
        <f t="shared" si="0"/>
        <v>0.7009345794392523</v>
      </c>
      <c r="H74" s="12"/>
      <c r="I74" s="12"/>
      <c r="J74" s="35"/>
      <c r="K74" s="19"/>
      <c r="M74" s="31"/>
      <c r="U74" s="15"/>
      <c r="V74" s="15"/>
      <c r="W74" s="15"/>
      <c r="X74" s="15"/>
      <c r="Y74" s="15"/>
      <c r="Z74" s="15"/>
      <c r="AA74" s="15"/>
      <c r="AB74" s="15"/>
    </row>
    <row r="75" spans="3:28" ht="15">
      <c r="C75" s="3" t="s">
        <v>337</v>
      </c>
      <c r="D75" s="3" t="s">
        <v>338</v>
      </c>
      <c r="E75" s="3">
        <v>62</v>
      </c>
      <c r="F75" s="3">
        <v>90</v>
      </c>
      <c r="G75" s="39">
        <f t="shared" si="0"/>
        <v>0.6888888888888889</v>
      </c>
      <c r="H75" s="12"/>
      <c r="I75" s="12"/>
      <c r="J75" s="35"/>
      <c r="K75" s="19"/>
      <c r="M75" s="31"/>
      <c r="U75" s="15"/>
      <c r="V75" s="15"/>
      <c r="W75" s="15"/>
      <c r="X75" s="15"/>
      <c r="Y75" s="15"/>
      <c r="Z75" s="15"/>
      <c r="AA75" s="15"/>
      <c r="AB75" s="15"/>
    </row>
    <row r="76" spans="3:28" ht="15">
      <c r="C76" s="3" t="s">
        <v>1041</v>
      </c>
      <c r="D76" s="3" t="s">
        <v>338</v>
      </c>
      <c r="E76" s="3">
        <v>18</v>
      </c>
      <c r="F76" s="3">
        <v>146</v>
      </c>
      <c r="G76" s="39">
        <f aca="true" t="shared" si="1" ref="G76:G139">+E76/F76</f>
        <v>0.1232876712328767</v>
      </c>
      <c r="H76" s="12"/>
      <c r="I76" s="12"/>
      <c r="J76" s="35"/>
      <c r="K76" s="19"/>
      <c r="M76" s="31"/>
      <c r="U76" s="15"/>
      <c r="V76" s="15"/>
      <c r="W76" s="15"/>
      <c r="X76" s="15"/>
      <c r="Y76" s="15"/>
      <c r="Z76" s="15"/>
      <c r="AA76" s="15"/>
      <c r="AB76" s="15"/>
    </row>
    <row r="77" spans="3:28" ht="15">
      <c r="C77" s="3" t="s">
        <v>416</v>
      </c>
      <c r="D77" s="3" t="s">
        <v>417</v>
      </c>
      <c r="E77" s="3">
        <v>42</v>
      </c>
      <c r="F77" s="3">
        <v>65</v>
      </c>
      <c r="G77" s="39">
        <f t="shared" si="1"/>
        <v>0.6461538461538462</v>
      </c>
      <c r="H77" s="12"/>
      <c r="I77" s="12"/>
      <c r="J77" s="35"/>
      <c r="K77" s="19"/>
      <c r="M77" s="31"/>
      <c r="U77" s="15"/>
      <c r="V77" s="15"/>
      <c r="W77" s="15"/>
      <c r="X77" s="15"/>
      <c r="Y77" s="15"/>
      <c r="Z77" s="15"/>
      <c r="AA77" s="15"/>
      <c r="AB77" s="15"/>
    </row>
    <row r="78" spans="3:28" ht="15">
      <c r="C78" s="3" t="s">
        <v>726</v>
      </c>
      <c r="D78" s="3" t="s">
        <v>727</v>
      </c>
      <c r="E78" s="3">
        <v>55</v>
      </c>
      <c r="F78" s="3">
        <v>109</v>
      </c>
      <c r="G78" s="39">
        <f t="shared" si="1"/>
        <v>0.5045871559633027</v>
      </c>
      <c r="H78" s="12"/>
      <c r="I78" s="12"/>
      <c r="J78" s="35"/>
      <c r="K78" s="19"/>
      <c r="M78" s="31"/>
      <c r="U78" s="15"/>
      <c r="V78" s="15"/>
      <c r="W78" s="15"/>
      <c r="X78" s="15"/>
      <c r="Y78" s="15"/>
      <c r="Z78" s="15"/>
      <c r="AA78" s="15"/>
      <c r="AB78" s="15"/>
    </row>
    <row r="79" spans="3:28" ht="15">
      <c r="C79" s="3" t="s">
        <v>374</v>
      </c>
      <c r="D79" s="3" t="s">
        <v>375</v>
      </c>
      <c r="E79" s="3">
        <v>30</v>
      </c>
      <c r="F79" s="3">
        <v>45</v>
      </c>
      <c r="G79" s="39">
        <f t="shared" si="1"/>
        <v>0.6666666666666666</v>
      </c>
      <c r="H79" s="12"/>
      <c r="I79" s="12"/>
      <c r="J79" s="35"/>
      <c r="K79" s="19"/>
      <c r="M79" s="31"/>
      <c r="U79" s="15"/>
      <c r="V79" s="15"/>
      <c r="W79" s="15"/>
      <c r="X79" s="15"/>
      <c r="Y79" s="15"/>
      <c r="Z79" s="15"/>
      <c r="AA79" s="15"/>
      <c r="AB79" s="15"/>
    </row>
    <row r="80" spans="3:28" ht="15">
      <c r="C80" s="3" t="s">
        <v>148</v>
      </c>
      <c r="D80" s="3" t="s">
        <v>149</v>
      </c>
      <c r="E80" s="3">
        <v>12</v>
      </c>
      <c r="F80" s="3">
        <v>15</v>
      </c>
      <c r="G80" s="39">
        <f t="shared" si="1"/>
        <v>0.8</v>
      </c>
      <c r="H80" s="19">
        <v>4085.8911178107605</v>
      </c>
      <c r="I80" s="19"/>
      <c r="J80" s="35"/>
      <c r="K80" s="19"/>
      <c r="M80" s="31"/>
      <c r="U80" s="15"/>
      <c r="V80" s="15"/>
      <c r="W80" s="15"/>
      <c r="X80" s="15"/>
      <c r="Y80" s="15"/>
      <c r="Z80" s="15"/>
      <c r="AA80" s="15"/>
      <c r="AB80" s="15"/>
    </row>
    <row r="81" spans="3:28" ht="15">
      <c r="C81" s="3" t="s">
        <v>872</v>
      </c>
      <c r="D81" s="3" t="s">
        <v>873</v>
      </c>
      <c r="E81" s="3">
        <v>71</v>
      </c>
      <c r="F81" s="3">
        <v>174</v>
      </c>
      <c r="G81" s="39">
        <f t="shared" si="1"/>
        <v>0.40804597701149425</v>
      </c>
      <c r="H81" s="12"/>
      <c r="I81" s="12"/>
      <c r="J81" s="35"/>
      <c r="K81" s="19"/>
      <c r="M81" s="31"/>
      <c r="U81" s="15"/>
      <c r="V81" s="15"/>
      <c r="W81" s="15"/>
      <c r="X81" s="15"/>
      <c r="Y81" s="15"/>
      <c r="Z81" s="15"/>
      <c r="AA81" s="15"/>
      <c r="AB81" s="15"/>
    </row>
    <row r="82" spans="3:28" ht="15">
      <c r="C82" s="3" t="s">
        <v>241</v>
      </c>
      <c r="D82" s="3" t="s">
        <v>242</v>
      </c>
      <c r="E82" s="3">
        <v>239</v>
      </c>
      <c r="F82" s="3">
        <v>323</v>
      </c>
      <c r="G82" s="39">
        <f t="shared" si="1"/>
        <v>0.739938080495356</v>
      </c>
      <c r="H82" s="19">
        <v>87982.85540352504</v>
      </c>
      <c r="I82" s="19"/>
      <c r="J82" s="35"/>
      <c r="K82" s="19"/>
      <c r="M82" s="31"/>
      <c r="U82" s="15"/>
      <c r="V82" s="15"/>
      <c r="W82" s="15"/>
      <c r="X82" s="15"/>
      <c r="Y82" s="15"/>
      <c r="Z82" s="15"/>
      <c r="AA82" s="15"/>
      <c r="AB82" s="15"/>
    </row>
    <row r="83" spans="3:28" ht="15">
      <c r="C83" s="3" t="s">
        <v>800</v>
      </c>
      <c r="D83" s="3" t="s">
        <v>801</v>
      </c>
      <c r="E83" s="3">
        <v>70</v>
      </c>
      <c r="F83" s="3">
        <v>127</v>
      </c>
      <c r="G83" s="39">
        <f t="shared" si="1"/>
        <v>0.5511811023622047</v>
      </c>
      <c r="H83" s="12"/>
      <c r="I83" s="12"/>
      <c r="J83" s="35"/>
      <c r="K83" s="19"/>
      <c r="M83" s="31"/>
      <c r="U83" s="15"/>
      <c r="V83" s="15"/>
      <c r="W83" s="15"/>
      <c r="X83" s="15"/>
      <c r="Y83" s="15"/>
      <c r="Z83" s="15"/>
      <c r="AA83" s="15"/>
      <c r="AB83" s="15"/>
    </row>
    <row r="84" spans="3:28" ht="15">
      <c r="C84" s="3" t="s">
        <v>307</v>
      </c>
      <c r="D84" s="3" t="s">
        <v>308</v>
      </c>
      <c r="E84" s="3">
        <v>33</v>
      </c>
      <c r="F84" s="3">
        <v>47</v>
      </c>
      <c r="G84" s="39">
        <f t="shared" si="1"/>
        <v>0.7021276595744681</v>
      </c>
      <c r="H84" s="12"/>
      <c r="I84" s="12"/>
      <c r="J84" s="35"/>
      <c r="K84" s="19"/>
      <c r="M84" s="31"/>
      <c r="U84" s="15"/>
      <c r="V84" s="15"/>
      <c r="W84" s="15"/>
      <c r="X84" s="15"/>
      <c r="Y84" s="15"/>
      <c r="Z84" s="15"/>
      <c r="AA84" s="15"/>
      <c r="AB84" s="15"/>
    </row>
    <row r="85" spans="3:28" ht="15">
      <c r="C85" s="3" t="s">
        <v>608</v>
      </c>
      <c r="D85" s="3" t="s">
        <v>609</v>
      </c>
      <c r="E85" s="3">
        <v>110</v>
      </c>
      <c r="F85" s="3">
        <v>193</v>
      </c>
      <c r="G85" s="39">
        <f t="shared" si="1"/>
        <v>0.5699481865284974</v>
      </c>
      <c r="H85" s="12"/>
      <c r="I85" s="12"/>
      <c r="J85" s="35"/>
      <c r="K85" s="19"/>
      <c r="M85" s="31"/>
      <c r="U85" s="15"/>
      <c r="V85" s="15"/>
      <c r="W85" s="15"/>
      <c r="X85" s="15"/>
      <c r="Y85" s="15"/>
      <c r="Z85" s="15"/>
      <c r="AA85" s="15"/>
      <c r="AB85" s="15"/>
    </row>
    <row r="86" spans="3:28" ht="15">
      <c r="C86" s="3" t="s">
        <v>372</v>
      </c>
      <c r="D86" s="3" t="s">
        <v>373</v>
      </c>
      <c r="E86" s="3">
        <v>192</v>
      </c>
      <c r="F86" s="3">
        <v>288</v>
      </c>
      <c r="G86" s="39">
        <f t="shared" si="1"/>
        <v>0.6666666666666666</v>
      </c>
      <c r="H86" s="12"/>
      <c r="I86" s="12"/>
      <c r="J86" s="35"/>
      <c r="K86" s="19"/>
      <c r="M86" s="31"/>
      <c r="U86" s="15"/>
      <c r="V86" s="15"/>
      <c r="W86" s="15"/>
      <c r="X86" s="15"/>
      <c r="Y86" s="15"/>
      <c r="Z86" s="15"/>
      <c r="AA86" s="15"/>
      <c r="AB86" s="15"/>
    </row>
    <row r="87" spans="3:28" ht="15">
      <c r="C87" s="3" t="s">
        <v>718</v>
      </c>
      <c r="D87" s="3" t="s">
        <v>719</v>
      </c>
      <c r="E87" s="3">
        <v>69</v>
      </c>
      <c r="F87" s="3">
        <v>135</v>
      </c>
      <c r="G87" s="39">
        <f t="shared" si="1"/>
        <v>0.5111111111111111</v>
      </c>
      <c r="H87" s="12"/>
      <c r="I87" s="12"/>
      <c r="J87" s="35"/>
      <c r="K87" s="19"/>
      <c r="M87" s="31"/>
      <c r="U87" s="15"/>
      <c r="V87" s="15"/>
      <c r="W87" s="15"/>
      <c r="X87" s="15"/>
      <c r="Y87" s="15"/>
      <c r="Z87" s="15"/>
      <c r="AA87" s="15"/>
      <c r="AB87" s="15"/>
    </row>
    <row r="88" spans="3:28" ht="15">
      <c r="C88" s="3" t="s">
        <v>876</v>
      </c>
      <c r="D88" s="3" t="s">
        <v>877</v>
      </c>
      <c r="E88" s="3">
        <v>66</v>
      </c>
      <c r="F88" s="3">
        <v>162</v>
      </c>
      <c r="G88" s="39">
        <f t="shared" si="1"/>
        <v>0.4074074074074074</v>
      </c>
      <c r="H88" s="12"/>
      <c r="I88" s="12"/>
      <c r="J88" s="35"/>
      <c r="K88" s="19"/>
      <c r="M88" s="31"/>
      <c r="U88" s="15"/>
      <c r="V88" s="15"/>
      <c r="W88" s="15"/>
      <c r="X88" s="15"/>
      <c r="Y88" s="15"/>
      <c r="Z88" s="15"/>
      <c r="AA88" s="15"/>
      <c r="AB88" s="15"/>
    </row>
    <row r="89" spans="3:28" ht="15">
      <c r="C89" s="3" t="s">
        <v>121</v>
      </c>
      <c r="D89" s="3" t="s">
        <v>122</v>
      </c>
      <c r="E89" s="3">
        <v>217</v>
      </c>
      <c r="F89" s="3">
        <v>258</v>
      </c>
      <c r="G89" s="39">
        <f t="shared" si="1"/>
        <v>0.8410852713178295</v>
      </c>
      <c r="H89" s="19">
        <v>70277.32722634508</v>
      </c>
      <c r="I89" s="19"/>
      <c r="J89" s="35"/>
      <c r="K89" s="19"/>
      <c r="M89" s="31"/>
      <c r="U89" s="15"/>
      <c r="V89" s="15"/>
      <c r="W89" s="15"/>
      <c r="X89" s="15"/>
      <c r="Y89" s="15"/>
      <c r="Z89" s="15"/>
      <c r="AA89" s="15"/>
      <c r="AB89" s="15"/>
    </row>
    <row r="90" spans="3:28" ht="15">
      <c r="C90" s="3" t="s">
        <v>238</v>
      </c>
      <c r="D90" s="3" t="s">
        <v>122</v>
      </c>
      <c r="E90" s="3">
        <v>200</v>
      </c>
      <c r="F90" s="3">
        <v>270</v>
      </c>
      <c r="G90" s="39">
        <f t="shared" si="1"/>
        <v>0.7407407407407407</v>
      </c>
      <c r="H90" s="19">
        <v>73546.0401205937</v>
      </c>
      <c r="I90" s="19"/>
      <c r="J90" s="35"/>
      <c r="K90" s="19"/>
      <c r="M90" s="31"/>
      <c r="U90" s="15"/>
      <c r="V90" s="15"/>
      <c r="W90" s="15"/>
      <c r="X90" s="15"/>
      <c r="Y90" s="15"/>
      <c r="Z90" s="15"/>
      <c r="AA90" s="15"/>
      <c r="AB90" s="15"/>
    </row>
    <row r="91" spans="3:28" ht="15">
      <c r="C91" s="3" t="s">
        <v>646</v>
      </c>
      <c r="D91" s="3" t="s">
        <v>122</v>
      </c>
      <c r="E91" s="3">
        <v>36</v>
      </c>
      <c r="F91" s="3">
        <v>66</v>
      </c>
      <c r="G91" s="39">
        <f t="shared" si="1"/>
        <v>0.5454545454545454</v>
      </c>
      <c r="H91" s="12"/>
      <c r="I91" s="12"/>
      <c r="J91" s="35"/>
      <c r="K91" s="12"/>
      <c r="M91" s="31"/>
      <c r="U91" s="15"/>
      <c r="V91" s="15"/>
      <c r="W91" s="15"/>
      <c r="X91" s="15"/>
      <c r="Y91" s="15"/>
      <c r="Z91" s="15"/>
      <c r="AA91" s="15"/>
      <c r="AB91" s="15"/>
    </row>
    <row r="92" spans="3:28" ht="15">
      <c r="C92" s="3" t="s">
        <v>938</v>
      </c>
      <c r="D92" s="3" t="s">
        <v>122</v>
      </c>
      <c r="E92" s="3">
        <v>53</v>
      </c>
      <c r="F92" s="3">
        <v>150</v>
      </c>
      <c r="G92" s="39">
        <f t="shared" si="1"/>
        <v>0.35333333333333333</v>
      </c>
      <c r="H92" s="12"/>
      <c r="I92" s="12"/>
      <c r="J92" s="35"/>
      <c r="K92" s="19"/>
      <c r="M92" s="31"/>
      <c r="U92" s="15"/>
      <c r="V92" s="15"/>
      <c r="W92" s="15"/>
      <c r="X92" s="15"/>
      <c r="Y92" s="15"/>
      <c r="Z92" s="15"/>
      <c r="AA92" s="15"/>
      <c r="AB92" s="15"/>
    </row>
    <row r="93" spans="3:28" ht="15">
      <c r="C93" s="3" t="s">
        <v>1002</v>
      </c>
      <c r="D93" s="3" t="s">
        <v>1003</v>
      </c>
      <c r="E93" s="3">
        <v>38</v>
      </c>
      <c r="F93" s="3">
        <v>146</v>
      </c>
      <c r="G93" s="39">
        <f t="shared" si="1"/>
        <v>0.2602739726027397</v>
      </c>
      <c r="H93" s="12"/>
      <c r="I93" s="12"/>
      <c r="J93" s="35"/>
      <c r="K93" s="19"/>
      <c r="M93" s="31"/>
      <c r="U93" s="15"/>
      <c r="V93" s="15"/>
      <c r="W93" s="15"/>
      <c r="X93" s="15"/>
      <c r="Y93" s="15"/>
      <c r="Z93" s="15"/>
      <c r="AA93" s="15"/>
      <c r="AB93" s="15"/>
    </row>
    <row r="94" spans="3:28" ht="15">
      <c r="C94" s="3" t="s">
        <v>514</v>
      </c>
      <c r="D94" s="3" t="s">
        <v>515</v>
      </c>
      <c r="E94" s="3">
        <v>135</v>
      </c>
      <c r="F94" s="3">
        <v>222</v>
      </c>
      <c r="G94" s="39">
        <f t="shared" si="1"/>
        <v>0.6081081081081081</v>
      </c>
      <c r="H94" s="12"/>
      <c r="I94" s="12"/>
      <c r="J94" s="35"/>
      <c r="K94" s="19"/>
      <c r="M94" s="31"/>
      <c r="U94" s="15"/>
      <c r="V94" s="15"/>
      <c r="W94" s="15"/>
      <c r="X94" s="15"/>
      <c r="Y94" s="15"/>
      <c r="Z94" s="15"/>
      <c r="AA94" s="15"/>
      <c r="AB94" s="15"/>
    </row>
    <row r="95" spans="3:28" ht="15">
      <c r="C95" s="3" t="s">
        <v>684</v>
      </c>
      <c r="D95" s="3" t="s">
        <v>685</v>
      </c>
      <c r="E95" s="3">
        <v>21</v>
      </c>
      <c r="F95" s="3">
        <v>40</v>
      </c>
      <c r="G95" s="39">
        <f t="shared" si="1"/>
        <v>0.525</v>
      </c>
      <c r="H95" s="12"/>
      <c r="I95" s="12"/>
      <c r="J95" s="35"/>
      <c r="K95" s="19"/>
      <c r="M95" s="31"/>
      <c r="U95" s="15"/>
      <c r="V95" s="15"/>
      <c r="W95" s="15"/>
      <c r="X95" s="15"/>
      <c r="Y95" s="15"/>
      <c r="Z95" s="15"/>
      <c r="AA95" s="15"/>
      <c r="AB95" s="15"/>
    </row>
    <row r="96" spans="3:28" ht="15">
      <c r="C96" s="3" t="s">
        <v>180</v>
      </c>
      <c r="D96" s="3" t="s">
        <v>181</v>
      </c>
      <c r="E96" s="3">
        <v>131</v>
      </c>
      <c r="F96" s="3">
        <v>169</v>
      </c>
      <c r="G96" s="39">
        <f t="shared" si="1"/>
        <v>0.7751479289940828</v>
      </c>
      <c r="H96" s="19">
        <v>46034.373260667904</v>
      </c>
      <c r="I96" s="19"/>
      <c r="J96" s="35"/>
      <c r="K96" s="19"/>
      <c r="M96" s="31"/>
      <c r="U96" s="15"/>
      <c r="V96" s="15"/>
      <c r="W96" s="15"/>
      <c r="X96" s="15"/>
      <c r="Y96" s="15"/>
      <c r="Z96" s="15"/>
      <c r="AA96" s="15"/>
      <c r="AB96" s="15"/>
    </row>
    <row r="97" spans="3:28" ht="15">
      <c r="C97" s="3" t="s">
        <v>62</v>
      </c>
      <c r="D97" s="3" t="s">
        <v>63</v>
      </c>
      <c r="E97" s="3">
        <v>29</v>
      </c>
      <c r="F97" s="3">
        <v>32</v>
      </c>
      <c r="G97" s="39">
        <f t="shared" si="1"/>
        <v>0.90625</v>
      </c>
      <c r="H97" s="19">
        <v>8716.56771799629</v>
      </c>
      <c r="I97" s="19"/>
      <c r="J97" s="35"/>
      <c r="K97" s="19"/>
      <c r="M97" s="31"/>
      <c r="U97" s="15"/>
      <c r="V97" s="15"/>
      <c r="W97" s="15"/>
      <c r="X97" s="15"/>
      <c r="Y97" s="15"/>
      <c r="Z97" s="15"/>
      <c r="AA97" s="15"/>
      <c r="AB97" s="15"/>
    </row>
    <row r="98" spans="3:28" ht="15">
      <c r="C98" s="3" t="s">
        <v>594</v>
      </c>
      <c r="D98" s="3" t="s">
        <v>595</v>
      </c>
      <c r="E98" s="3">
        <v>93</v>
      </c>
      <c r="F98" s="3">
        <v>162</v>
      </c>
      <c r="G98" s="39">
        <f t="shared" si="1"/>
        <v>0.5740740740740741</v>
      </c>
      <c r="H98" s="12"/>
      <c r="I98" s="12"/>
      <c r="J98" s="35"/>
      <c r="K98" s="12"/>
      <c r="M98" s="31"/>
      <c r="U98" s="15"/>
      <c r="V98" s="15"/>
      <c r="W98" s="15"/>
      <c r="X98" s="15"/>
      <c r="Y98" s="15"/>
      <c r="Z98" s="15"/>
      <c r="AA98" s="15"/>
      <c r="AB98" s="15"/>
    </row>
    <row r="99" spans="3:28" ht="15">
      <c r="C99" s="3" t="s">
        <v>232</v>
      </c>
      <c r="D99" s="3" t="s">
        <v>233</v>
      </c>
      <c r="E99" s="3">
        <v>70</v>
      </c>
      <c r="F99" s="3">
        <v>94</v>
      </c>
      <c r="G99" s="39">
        <f t="shared" si="1"/>
        <v>0.7446808510638298</v>
      </c>
      <c r="H99" s="19">
        <v>25604.9176716141</v>
      </c>
      <c r="I99" s="19"/>
      <c r="J99" s="35"/>
      <c r="K99" s="19"/>
      <c r="M99" s="31"/>
      <c r="U99" s="15"/>
      <c r="V99" s="15"/>
      <c r="W99" s="15"/>
      <c r="X99" s="15"/>
      <c r="Y99" s="15"/>
      <c r="Z99" s="15"/>
      <c r="AA99" s="15"/>
      <c r="AB99" s="15"/>
    </row>
    <row r="100" spans="3:28" ht="15">
      <c r="C100" s="3" t="s">
        <v>396</v>
      </c>
      <c r="D100" s="3" t="s">
        <v>397</v>
      </c>
      <c r="E100" s="3">
        <v>287</v>
      </c>
      <c r="F100" s="3">
        <v>440</v>
      </c>
      <c r="G100" s="39">
        <f t="shared" si="1"/>
        <v>0.6522727272727272</v>
      </c>
      <c r="H100" s="12"/>
      <c r="I100" s="12"/>
      <c r="J100" s="35"/>
      <c r="K100" s="19"/>
      <c r="M100" s="31"/>
      <c r="U100" s="15"/>
      <c r="V100" s="15"/>
      <c r="W100" s="15"/>
      <c r="X100" s="15"/>
      <c r="Y100" s="15"/>
      <c r="Z100" s="15"/>
      <c r="AA100" s="15"/>
      <c r="AB100" s="15"/>
    </row>
    <row r="101" spans="3:28" ht="15">
      <c r="C101" s="3" t="s">
        <v>319</v>
      </c>
      <c r="D101" s="3" t="s">
        <v>320</v>
      </c>
      <c r="E101" s="3">
        <v>208</v>
      </c>
      <c r="F101" s="3">
        <v>299</v>
      </c>
      <c r="G101" s="39">
        <f t="shared" si="1"/>
        <v>0.6956521739130435</v>
      </c>
      <c r="H101" s="12"/>
      <c r="I101" s="12"/>
      <c r="J101" s="35"/>
      <c r="K101" s="19"/>
      <c r="M101" s="31"/>
      <c r="U101" s="15"/>
      <c r="V101" s="15"/>
      <c r="W101" s="15"/>
      <c r="X101" s="15"/>
      <c r="Y101" s="15"/>
      <c r="Z101" s="15"/>
      <c r="AA101" s="15"/>
      <c r="AB101" s="15"/>
    </row>
    <row r="102" spans="3:28" ht="15">
      <c r="C102" s="3" t="s">
        <v>788</v>
      </c>
      <c r="D102" s="3" t="s">
        <v>789</v>
      </c>
      <c r="E102" s="3">
        <v>101</v>
      </c>
      <c r="F102" s="3">
        <v>182</v>
      </c>
      <c r="G102" s="39">
        <f t="shared" si="1"/>
        <v>0.554945054945055</v>
      </c>
      <c r="H102" s="12"/>
      <c r="I102" s="12"/>
      <c r="J102" s="35"/>
      <c r="K102" s="12"/>
      <c r="M102" s="31"/>
      <c r="U102" s="15"/>
      <c r="V102" s="15"/>
      <c r="W102" s="15"/>
      <c r="X102" s="15"/>
      <c r="Y102" s="15"/>
      <c r="Z102" s="15"/>
      <c r="AA102" s="15"/>
      <c r="AB102" s="15"/>
    </row>
    <row r="103" spans="3:28" ht="15">
      <c r="C103" s="3" t="s">
        <v>125</v>
      </c>
      <c r="D103" s="3" t="s">
        <v>126</v>
      </c>
      <c r="E103" s="3">
        <v>134</v>
      </c>
      <c r="F103" s="3">
        <v>160</v>
      </c>
      <c r="G103" s="39">
        <f t="shared" si="1"/>
        <v>0.8375</v>
      </c>
      <c r="H103" s="19">
        <v>43582.838589981446</v>
      </c>
      <c r="I103" s="19"/>
      <c r="J103" s="35"/>
      <c r="K103" s="12"/>
      <c r="M103" s="31"/>
      <c r="U103" s="15"/>
      <c r="V103" s="15"/>
      <c r="W103" s="15"/>
      <c r="X103" s="15"/>
      <c r="Y103" s="15"/>
      <c r="Z103" s="15"/>
      <c r="AA103" s="15"/>
      <c r="AB103" s="15"/>
    </row>
    <row r="104" spans="3:28" ht="15">
      <c r="C104" s="3" t="s">
        <v>234</v>
      </c>
      <c r="D104" s="3" t="s">
        <v>235</v>
      </c>
      <c r="E104" s="3">
        <v>87</v>
      </c>
      <c r="F104" s="3">
        <v>117</v>
      </c>
      <c r="G104" s="39">
        <f t="shared" si="1"/>
        <v>0.7435897435897436</v>
      </c>
      <c r="H104" s="19">
        <v>31869.950718923934</v>
      </c>
      <c r="I104" s="19"/>
      <c r="J104" s="35"/>
      <c r="K104" s="19"/>
      <c r="M104" s="31"/>
      <c r="U104" s="15"/>
      <c r="V104" s="15"/>
      <c r="W104" s="15"/>
      <c r="X104" s="15"/>
      <c r="Y104" s="15"/>
      <c r="Z104" s="15"/>
      <c r="AA104" s="15"/>
      <c r="AB104" s="15"/>
    </row>
    <row r="105" spans="3:28" ht="15">
      <c r="C105" s="3" t="s">
        <v>714</v>
      </c>
      <c r="D105" s="3" t="s">
        <v>715</v>
      </c>
      <c r="E105" s="3">
        <v>21</v>
      </c>
      <c r="F105" s="3">
        <v>35</v>
      </c>
      <c r="G105" s="39">
        <f t="shared" si="1"/>
        <v>0.6</v>
      </c>
      <c r="H105" s="12"/>
      <c r="I105" s="12"/>
      <c r="J105" s="35"/>
      <c r="K105" s="19"/>
      <c r="M105" s="31"/>
      <c r="U105" s="15"/>
      <c r="V105" s="15"/>
      <c r="W105" s="15"/>
      <c r="X105" s="15"/>
      <c r="Y105" s="15"/>
      <c r="Z105" s="15"/>
      <c r="AA105" s="15"/>
      <c r="AB105" s="15"/>
    </row>
    <row r="106" spans="3:28" ht="15">
      <c r="C106" s="3" t="s">
        <v>976</v>
      </c>
      <c r="D106" s="3" t="s">
        <v>977</v>
      </c>
      <c r="E106" s="3">
        <v>60</v>
      </c>
      <c r="F106" s="3">
        <v>202</v>
      </c>
      <c r="G106" s="39">
        <f t="shared" si="1"/>
        <v>0.297029702970297</v>
      </c>
      <c r="H106" s="12"/>
      <c r="I106" s="12"/>
      <c r="J106" s="35"/>
      <c r="K106" s="19"/>
      <c r="M106" s="31"/>
      <c r="U106" s="15"/>
      <c r="V106" s="15"/>
      <c r="W106" s="15"/>
      <c r="X106" s="15"/>
      <c r="Y106" s="15"/>
      <c r="Z106" s="15"/>
      <c r="AA106" s="15"/>
      <c r="AB106" s="15"/>
    </row>
    <row r="107" spans="3:28" ht="15">
      <c r="C107" s="3" t="s">
        <v>428</v>
      </c>
      <c r="D107" s="3" t="s">
        <v>429</v>
      </c>
      <c r="E107" s="3">
        <v>52</v>
      </c>
      <c r="F107" s="3">
        <v>81</v>
      </c>
      <c r="G107" s="39">
        <f t="shared" si="1"/>
        <v>0.6419753086419753</v>
      </c>
      <c r="H107" s="12"/>
      <c r="I107" s="12"/>
      <c r="J107" s="35"/>
      <c r="K107" s="19"/>
      <c r="M107" s="31"/>
      <c r="U107" s="15"/>
      <c r="V107" s="15"/>
      <c r="W107" s="15"/>
      <c r="X107" s="15"/>
      <c r="Y107" s="15"/>
      <c r="Z107" s="15"/>
      <c r="AA107" s="15"/>
      <c r="AB107" s="15"/>
    </row>
    <row r="108" spans="3:28" ht="15">
      <c r="C108" s="3" t="s">
        <v>746</v>
      </c>
      <c r="D108" s="3" t="s">
        <v>747</v>
      </c>
      <c r="E108" s="3">
        <v>30</v>
      </c>
      <c r="F108" s="3">
        <v>61</v>
      </c>
      <c r="G108" s="39">
        <f t="shared" si="1"/>
        <v>0.4918032786885246</v>
      </c>
      <c r="H108" s="12"/>
      <c r="I108" s="12"/>
      <c r="J108" s="35"/>
      <c r="K108" s="19"/>
      <c r="M108" s="31"/>
      <c r="U108" s="15"/>
      <c r="V108" s="15"/>
      <c r="W108" s="15"/>
      <c r="X108" s="15"/>
      <c r="Y108" s="15"/>
      <c r="Z108" s="15"/>
      <c r="AA108" s="15"/>
      <c r="AB108" s="15"/>
    </row>
    <row r="109" spans="3:28" ht="15">
      <c r="C109" s="3" t="s">
        <v>14</v>
      </c>
      <c r="D109" s="3" t="s">
        <v>15</v>
      </c>
      <c r="E109" s="3">
        <v>31</v>
      </c>
      <c r="F109" s="3">
        <v>31</v>
      </c>
      <c r="G109" s="39">
        <f t="shared" si="1"/>
        <v>1</v>
      </c>
      <c r="H109" s="19">
        <v>8444.174976808905</v>
      </c>
      <c r="I109" s="19"/>
      <c r="J109" s="35"/>
      <c r="K109" s="19"/>
      <c r="M109" s="31"/>
      <c r="U109" s="15"/>
      <c r="V109" s="15"/>
      <c r="W109" s="15"/>
      <c r="X109" s="15"/>
      <c r="Y109" s="15"/>
      <c r="Z109" s="15"/>
      <c r="AA109" s="15"/>
      <c r="AB109" s="15"/>
    </row>
    <row r="110" spans="3:28" ht="15">
      <c r="C110" s="3" t="s">
        <v>763</v>
      </c>
      <c r="D110" s="3" t="s">
        <v>764</v>
      </c>
      <c r="E110" s="3">
        <v>41</v>
      </c>
      <c r="F110" s="3">
        <v>85</v>
      </c>
      <c r="G110" s="39">
        <f t="shared" si="1"/>
        <v>0.4823529411764706</v>
      </c>
      <c r="H110" s="12"/>
      <c r="I110" s="12"/>
      <c r="J110" s="35"/>
      <c r="K110" s="19"/>
      <c r="M110" s="31"/>
      <c r="U110" s="15"/>
      <c r="V110" s="15"/>
      <c r="W110" s="15"/>
      <c r="X110" s="15"/>
      <c r="Y110" s="15"/>
      <c r="Z110" s="15"/>
      <c r="AA110" s="15"/>
      <c r="AB110" s="15"/>
    </row>
    <row r="111" spans="3:28" ht="15">
      <c r="C111" s="3" t="s">
        <v>490</v>
      </c>
      <c r="D111" s="3" t="s">
        <v>491</v>
      </c>
      <c r="E111" s="3">
        <v>114</v>
      </c>
      <c r="F111" s="3">
        <v>185</v>
      </c>
      <c r="G111" s="39">
        <f t="shared" si="1"/>
        <v>0.6162162162162163</v>
      </c>
      <c r="H111" s="12"/>
      <c r="I111" s="12"/>
      <c r="J111" s="35"/>
      <c r="K111" s="19"/>
      <c r="M111" s="31"/>
      <c r="U111" s="15"/>
      <c r="V111" s="15"/>
      <c r="W111" s="15"/>
      <c r="X111" s="15"/>
      <c r="Y111" s="15"/>
      <c r="Z111" s="15"/>
      <c r="AA111" s="15"/>
      <c r="AB111" s="15"/>
    </row>
    <row r="112" spans="3:28" ht="15">
      <c r="C112" s="3" t="s">
        <v>226</v>
      </c>
      <c r="D112" s="3" t="s">
        <v>227</v>
      </c>
      <c r="E112" s="3">
        <v>151</v>
      </c>
      <c r="F112" s="3">
        <v>202</v>
      </c>
      <c r="G112" s="39">
        <f t="shared" si="1"/>
        <v>0.7475247524752475</v>
      </c>
      <c r="H112" s="19">
        <v>55023.33371985158</v>
      </c>
      <c r="I112" s="19"/>
      <c r="J112" s="35"/>
      <c r="K112" s="19"/>
      <c r="M112" s="31"/>
      <c r="U112" s="15"/>
      <c r="V112" s="15"/>
      <c r="W112" s="15"/>
      <c r="X112" s="15"/>
      <c r="Y112" s="15"/>
      <c r="Z112" s="15"/>
      <c r="AA112" s="15"/>
      <c r="AB112" s="15"/>
    </row>
    <row r="113" spans="3:28" ht="15">
      <c r="C113" s="3" t="s">
        <v>46</v>
      </c>
      <c r="D113" s="3" t="s">
        <v>47</v>
      </c>
      <c r="E113" s="3">
        <v>44</v>
      </c>
      <c r="F113" s="3">
        <v>47</v>
      </c>
      <c r="G113" s="39">
        <f t="shared" si="1"/>
        <v>0.9361702127659575</v>
      </c>
      <c r="H113" s="19">
        <v>12802.45883580705</v>
      </c>
      <c r="I113" s="19"/>
      <c r="J113" s="35"/>
      <c r="K113" s="19"/>
      <c r="M113" s="31"/>
      <c r="U113" s="15"/>
      <c r="V113" s="15"/>
      <c r="W113" s="15"/>
      <c r="X113" s="15"/>
      <c r="Y113" s="15"/>
      <c r="Z113" s="15"/>
      <c r="AA113" s="15"/>
      <c r="AB113" s="15"/>
    </row>
    <row r="114" spans="3:28" ht="15">
      <c r="C114" s="3" t="s">
        <v>956</v>
      </c>
      <c r="D114" s="3" t="s">
        <v>957</v>
      </c>
      <c r="E114" s="3">
        <v>45</v>
      </c>
      <c r="F114" s="3">
        <v>138</v>
      </c>
      <c r="G114" s="39">
        <f t="shared" si="1"/>
        <v>0.32608695652173914</v>
      </c>
      <c r="H114" s="12"/>
      <c r="I114" s="12"/>
      <c r="J114" s="35"/>
      <c r="K114" s="12"/>
      <c r="M114" s="31"/>
      <c r="U114" s="15"/>
      <c r="V114" s="15"/>
      <c r="W114" s="15"/>
      <c r="X114" s="15"/>
      <c r="Y114" s="15"/>
      <c r="Z114" s="15"/>
      <c r="AA114" s="15"/>
      <c r="AB114" s="15"/>
    </row>
    <row r="115" spans="3:28" ht="15">
      <c r="C115" s="3" t="s">
        <v>968</v>
      </c>
      <c r="D115" s="3" t="s">
        <v>969</v>
      </c>
      <c r="E115" s="3">
        <v>86</v>
      </c>
      <c r="F115" s="3">
        <v>227</v>
      </c>
      <c r="G115" s="39">
        <f t="shared" si="1"/>
        <v>0.3788546255506608</v>
      </c>
      <c r="H115" s="12"/>
      <c r="I115" s="12"/>
      <c r="J115" s="35"/>
      <c r="K115" s="19"/>
      <c r="M115" s="31"/>
      <c r="U115" s="15"/>
      <c r="V115" s="15"/>
      <c r="W115" s="15"/>
      <c r="X115" s="15"/>
      <c r="Y115" s="15"/>
      <c r="Z115" s="15"/>
      <c r="AA115" s="15"/>
      <c r="AB115" s="15"/>
    </row>
    <row r="116" spans="3:28" ht="15">
      <c r="C116" s="3" t="s">
        <v>394</v>
      </c>
      <c r="D116" s="3" t="s">
        <v>395</v>
      </c>
      <c r="E116" s="3">
        <v>47</v>
      </c>
      <c r="F116" s="3">
        <v>72</v>
      </c>
      <c r="G116" s="39">
        <f t="shared" si="1"/>
        <v>0.6527777777777778</v>
      </c>
      <c r="H116" s="12"/>
      <c r="I116" s="12"/>
      <c r="J116" s="35"/>
      <c r="K116" s="19"/>
      <c r="M116" s="31"/>
      <c r="U116" s="15"/>
      <c r="V116" s="15"/>
      <c r="W116" s="15"/>
      <c r="X116" s="15"/>
      <c r="Y116" s="15"/>
      <c r="Z116" s="15"/>
      <c r="AA116" s="15"/>
      <c r="AB116" s="15"/>
    </row>
    <row r="117" spans="3:28" ht="15">
      <c r="C117" s="3" t="s">
        <v>769</v>
      </c>
      <c r="D117" s="3" t="s">
        <v>770</v>
      </c>
      <c r="E117" s="3">
        <v>52</v>
      </c>
      <c r="F117" s="3">
        <v>109</v>
      </c>
      <c r="G117" s="39">
        <f t="shared" si="1"/>
        <v>0.47706422018348627</v>
      </c>
      <c r="H117" s="12"/>
      <c r="I117" s="12"/>
      <c r="J117" s="35"/>
      <c r="K117" s="19"/>
      <c r="M117" s="31"/>
      <c r="U117" s="15"/>
      <c r="V117" s="15"/>
      <c r="W117" s="15"/>
      <c r="X117" s="15"/>
      <c r="Y117" s="15"/>
      <c r="Z117" s="15"/>
      <c r="AA117" s="15"/>
      <c r="AB117" s="15"/>
    </row>
    <row r="118" spans="3:28" ht="15">
      <c r="C118" s="3" t="s">
        <v>277</v>
      </c>
      <c r="D118" s="3" t="s">
        <v>278</v>
      </c>
      <c r="E118" s="3">
        <v>215</v>
      </c>
      <c r="F118" s="3">
        <v>299</v>
      </c>
      <c r="G118" s="39">
        <f t="shared" si="1"/>
        <v>0.7190635451505016</v>
      </c>
      <c r="H118" s="19">
        <v>81445.42961502782</v>
      </c>
      <c r="I118" s="19"/>
      <c r="J118" s="35"/>
      <c r="K118" s="19"/>
      <c r="M118" s="31"/>
      <c r="U118" s="15"/>
      <c r="V118" s="15"/>
      <c r="W118" s="15"/>
      <c r="X118" s="15"/>
      <c r="Y118" s="15"/>
      <c r="Z118" s="15"/>
      <c r="AA118" s="15"/>
      <c r="AB118" s="15"/>
    </row>
    <row r="119" spans="3:28" ht="15">
      <c r="C119" s="3" t="s">
        <v>321</v>
      </c>
      <c r="D119" s="3" t="s">
        <v>322</v>
      </c>
      <c r="E119" s="3">
        <v>57</v>
      </c>
      <c r="F119" s="3">
        <v>82</v>
      </c>
      <c r="G119" s="39">
        <f t="shared" si="1"/>
        <v>0.6951219512195121</v>
      </c>
      <c r="H119" s="12"/>
      <c r="I119" s="12"/>
      <c r="J119" s="35"/>
      <c r="K119" s="19"/>
      <c r="M119" s="31"/>
      <c r="U119" s="15"/>
      <c r="V119" s="15"/>
      <c r="W119" s="15"/>
      <c r="X119" s="15"/>
      <c r="Y119" s="15"/>
      <c r="Z119" s="15"/>
      <c r="AA119" s="15"/>
      <c r="AB119" s="15"/>
    </row>
    <row r="120" spans="3:28" ht="15">
      <c r="C120" s="3" t="s">
        <v>243</v>
      </c>
      <c r="D120" s="3" t="s">
        <v>244</v>
      </c>
      <c r="E120" s="3">
        <v>82</v>
      </c>
      <c r="F120" s="3">
        <v>111</v>
      </c>
      <c r="G120" s="39">
        <f t="shared" si="1"/>
        <v>0.7387387387387387</v>
      </c>
      <c r="H120" s="19">
        <v>30235.59427179963</v>
      </c>
      <c r="I120" s="19"/>
      <c r="J120" s="35"/>
      <c r="K120" s="19"/>
      <c r="M120" s="31"/>
      <c r="U120" s="15"/>
      <c r="V120" s="15"/>
      <c r="W120" s="15"/>
      <c r="X120" s="15"/>
      <c r="Y120" s="15"/>
      <c r="Z120" s="15"/>
      <c r="AA120" s="15"/>
      <c r="AB120" s="15"/>
    </row>
    <row r="121" spans="3:28" ht="15">
      <c r="C121" s="3" t="s">
        <v>156</v>
      </c>
      <c r="D121" s="3" t="s">
        <v>157</v>
      </c>
      <c r="E121" s="3">
        <v>31</v>
      </c>
      <c r="F121" s="3">
        <v>39</v>
      </c>
      <c r="G121" s="39">
        <f t="shared" si="1"/>
        <v>0.7948717948717948</v>
      </c>
      <c r="H121" s="19">
        <v>10623.316906307979</v>
      </c>
      <c r="I121" s="19"/>
      <c r="J121" s="35"/>
      <c r="K121" s="19"/>
      <c r="M121" s="31"/>
      <c r="U121" s="15"/>
      <c r="V121" s="15"/>
      <c r="W121" s="15"/>
      <c r="X121" s="15"/>
      <c r="Y121" s="15"/>
      <c r="Z121" s="15"/>
      <c r="AA121" s="15"/>
      <c r="AB121" s="15"/>
    </row>
    <row r="122" spans="3:28" ht="15">
      <c r="C122" s="3" t="s">
        <v>572</v>
      </c>
      <c r="D122" s="3" t="s">
        <v>573</v>
      </c>
      <c r="E122" s="3">
        <v>29</v>
      </c>
      <c r="F122" s="3">
        <v>50</v>
      </c>
      <c r="G122" s="39">
        <f t="shared" si="1"/>
        <v>0.58</v>
      </c>
      <c r="H122" s="12"/>
      <c r="I122" s="12"/>
      <c r="J122" s="35"/>
      <c r="K122" s="19"/>
      <c r="M122" s="31"/>
      <c r="U122" s="15"/>
      <c r="V122" s="15"/>
      <c r="W122" s="15"/>
      <c r="X122" s="15"/>
      <c r="Y122" s="15"/>
      <c r="Z122" s="15"/>
      <c r="AA122" s="15"/>
      <c r="AB122" s="15"/>
    </row>
    <row r="123" spans="3:28" ht="15">
      <c r="C123" s="3" t="s">
        <v>353</v>
      </c>
      <c r="D123" s="3" t="s">
        <v>354</v>
      </c>
      <c r="E123" s="3">
        <v>44</v>
      </c>
      <c r="F123" s="3">
        <v>65</v>
      </c>
      <c r="G123" s="39">
        <f t="shared" si="1"/>
        <v>0.676923076923077</v>
      </c>
      <c r="H123" s="12"/>
      <c r="I123" s="12"/>
      <c r="J123" s="35"/>
      <c r="K123" s="19"/>
      <c r="M123" s="31"/>
      <c r="U123" s="15"/>
      <c r="V123" s="15"/>
      <c r="W123" s="15"/>
      <c r="X123" s="15"/>
      <c r="Y123" s="15"/>
      <c r="Z123" s="15"/>
      <c r="AA123" s="15"/>
      <c r="AB123" s="15"/>
    </row>
    <row r="124" spans="3:28" ht="15">
      <c r="C124" s="3" t="s">
        <v>661</v>
      </c>
      <c r="D124" s="3" t="s">
        <v>662</v>
      </c>
      <c r="E124" s="3">
        <v>21</v>
      </c>
      <c r="F124" s="3">
        <v>39</v>
      </c>
      <c r="G124" s="39">
        <f t="shared" si="1"/>
        <v>0.5384615384615384</v>
      </c>
      <c r="H124" s="12"/>
      <c r="I124" s="12"/>
      <c r="J124" s="35"/>
      <c r="K124" s="19"/>
      <c r="M124" s="31"/>
      <c r="U124" s="15"/>
      <c r="V124" s="15"/>
      <c r="W124" s="15"/>
      <c r="X124" s="15"/>
      <c r="Y124" s="15"/>
      <c r="Z124" s="15"/>
      <c r="AA124" s="15"/>
      <c r="AB124" s="15"/>
    </row>
    <row r="125" spans="3:28" ht="15">
      <c r="C125" s="3" t="s">
        <v>492</v>
      </c>
      <c r="D125" s="3" t="s">
        <v>493</v>
      </c>
      <c r="E125" s="3">
        <v>234</v>
      </c>
      <c r="F125" s="3">
        <v>380</v>
      </c>
      <c r="G125" s="39">
        <f t="shared" si="1"/>
        <v>0.6157894736842106</v>
      </c>
      <c r="H125" s="12"/>
      <c r="I125" s="12"/>
      <c r="J125" s="35"/>
      <c r="K125" s="19"/>
      <c r="M125" s="31"/>
      <c r="U125" s="15"/>
      <c r="V125" s="15"/>
      <c r="W125" s="15"/>
      <c r="X125" s="15"/>
      <c r="Y125" s="15"/>
      <c r="Z125" s="15"/>
      <c r="AA125" s="15"/>
      <c r="AB125" s="15"/>
    </row>
    <row r="126" spans="3:28" ht="15">
      <c r="C126" s="3" t="s">
        <v>70</v>
      </c>
      <c r="D126" s="3" t="s">
        <v>71</v>
      </c>
      <c r="E126" s="3">
        <v>73</v>
      </c>
      <c r="F126" s="3">
        <v>81</v>
      </c>
      <c r="G126" s="39">
        <f t="shared" si="1"/>
        <v>0.9012345679012346</v>
      </c>
      <c r="H126" s="19">
        <v>22063.812036178108</v>
      </c>
      <c r="I126" s="19"/>
      <c r="J126" s="35"/>
      <c r="K126" s="19"/>
      <c r="M126" s="31"/>
      <c r="U126" s="15"/>
      <c r="V126" s="15"/>
      <c r="W126" s="15"/>
      <c r="X126" s="15"/>
      <c r="Y126" s="15"/>
      <c r="Z126" s="15"/>
      <c r="AA126" s="15"/>
      <c r="AB126" s="15"/>
    </row>
    <row r="127" spans="3:28" ht="15">
      <c r="C127" s="3" t="s">
        <v>665</v>
      </c>
      <c r="D127" s="3" t="s">
        <v>666</v>
      </c>
      <c r="E127" s="3">
        <v>58</v>
      </c>
      <c r="F127" s="3">
        <v>108</v>
      </c>
      <c r="G127" s="39">
        <f t="shared" si="1"/>
        <v>0.5370370370370371</v>
      </c>
      <c r="H127" s="12"/>
      <c r="I127" s="12"/>
      <c r="J127" s="35"/>
      <c r="K127" s="12"/>
      <c r="M127" s="31"/>
      <c r="U127" s="15"/>
      <c r="V127" s="15"/>
      <c r="W127" s="15"/>
      <c r="X127" s="15"/>
      <c r="Y127" s="15"/>
      <c r="Z127" s="15"/>
      <c r="AA127" s="15"/>
      <c r="AB127" s="15"/>
    </row>
    <row r="128" spans="3:28" ht="15">
      <c r="C128" s="3" t="s">
        <v>253</v>
      </c>
      <c r="D128" s="3" t="s">
        <v>254</v>
      </c>
      <c r="E128" s="3">
        <v>44</v>
      </c>
      <c r="F128" s="3">
        <v>60</v>
      </c>
      <c r="G128" s="39">
        <f t="shared" si="1"/>
        <v>0.7333333333333333</v>
      </c>
      <c r="H128" s="19">
        <v>16343.564471243042</v>
      </c>
      <c r="I128" s="19"/>
      <c r="J128" s="35"/>
      <c r="K128" s="19"/>
      <c r="M128" s="31"/>
      <c r="U128" s="15"/>
      <c r="V128" s="15"/>
      <c r="W128" s="15"/>
      <c r="X128" s="15"/>
      <c r="Y128" s="15"/>
      <c r="Z128" s="15"/>
      <c r="AA128" s="15"/>
      <c r="AB128" s="15"/>
    </row>
    <row r="129" spans="3:28" ht="15">
      <c r="C129" s="3" t="s">
        <v>528</v>
      </c>
      <c r="D129" s="3" t="s">
        <v>529</v>
      </c>
      <c r="E129" s="3">
        <v>123</v>
      </c>
      <c r="F129" s="3">
        <v>205</v>
      </c>
      <c r="G129" s="39">
        <f t="shared" si="1"/>
        <v>0.6</v>
      </c>
      <c r="H129" s="12"/>
      <c r="I129" s="12"/>
      <c r="J129" s="35"/>
      <c r="K129" s="19"/>
      <c r="M129" s="31"/>
      <c r="U129" s="15"/>
      <c r="V129" s="15"/>
      <c r="W129" s="15"/>
      <c r="X129" s="15"/>
      <c r="Y129" s="15"/>
      <c r="Z129" s="15"/>
      <c r="AA129" s="15"/>
      <c r="AB129" s="15"/>
    </row>
    <row r="130" spans="3:28" ht="15">
      <c r="C130" s="3" t="s">
        <v>562</v>
      </c>
      <c r="D130" s="3" t="s">
        <v>563</v>
      </c>
      <c r="E130" s="3">
        <v>97</v>
      </c>
      <c r="F130" s="3">
        <v>166</v>
      </c>
      <c r="G130" s="39">
        <f t="shared" si="1"/>
        <v>0.5843373493975904</v>
      </c>
      <c r="H130" s="12"/>
      <c r="I130" s="12"/>
      <c r="J130" s="35"/>
      <c r="K130" s="19"/>
      <c r="M130" s="31"/>
      <c r="U130" s="15"/>
      <c r="V130" s="15"/>
      <c r="W130" s="15"/>
      <c r="X130" s="15"/>
      <c r="Y130" s="15"/>
      <c r="Z130" s="15"/>
      <c r="AA130" s="15"/>
      <c r="AB130" s="15"/>
    </row>
    <row r="131" spans="3:28" ht="15">
      <c r="C131" s="3" t="s">
        <v>544</v>
      </c>
      <c r="D131" s="3" t="s">
        <v>545</v>
      </c>
      <c r="E131" s="3">
        <v>51</v>
      </c>
      <c r="F131" s="3">
        <v>86</v>
      </c>
      <c r="G131" s="39">
        <f t="shared" si="1"/>
        <v>0.5930232558139535</v>
      </c>
      <c r="H131" s="12"/>
      <c r="I131" s="12"/>
      <c r="J131" s="35"/>
      <c r="K131" s="19"/>
      <c r="M131" s="31"/>
      <c r="U131" s="15"/>
      <c r="V131" s="15"/>
      <c r="W131" s="15"/>
      <c r="X131" s="15"/>
      <c r="Y131" s="15"/>
      <c r="Z131" s="15"/>
      <c r="AA131" s="15"/>
      <c r="AB131" s="15"/>
    </row>
    <row r="132" spans="3:28" ht="15">
      <c r="C132" s="3" t="s">
        <v>355</v>
      </c>
      <c r="D132" s="3" t="s">
        <v>356</v>
      </c>
      <c r="E132" s="3">
        <v>25</v>
      </c>
      <c r="F132" s="3">
        <v>37</v>
      </c>
      <c r="G132" s="39">
        <f t="shared" si="1"/>
        <v>0.6756756756756757</v>
      </c>
      <c r="H132" s="12"/>
      <c r="I132" s="12"/>
      <c r="J132" s="35"/>
      <c r="K132" s="19"/>
      <c r="M132" s="31"/>
      <c r="U132" s="15"/>
      <c r="V132" s="15"/>
      <c r="W132" s="15"/>
      <c r="X132" s="15"/>
      <c r="Y132" s="15"/>
      <c r="Z132" s="15"/>
      <c r="AA132" s="15"/>
      <c r="AB132" s="15"/>
    </row>
    <row r="133" spans="3:28" ht="15">
      <c r="C133" s="3" t="s">
        <v>442</v>
      </c>
      <c r="D133" s="3" t="s">
        <v>443</v>
      </c>
      <c r="E133" s="3">
        <v>75</v>
      </c>
      <c r="F133" s="3">
        <v>118</v>
      </c>
      <c r="G133" s="39">
        <f t="shared" si="1"/>
        <v>0.635593220338983</v>
      </c>
      <c r="H133" s="12"/>
      <c r="I133" s="12"/>
      <c r="J133" s="35"/>
      <c r="K133" s="12"/>
      <c r="M133" s="31"/>
      <c r="U133" s="15"/>
      <c r="V133" s="15"/>
      <c r="W133" s="15"/>
      <c r="X133" s="15"/>
      <c r="Y133" s="15"/>
      <c r="Z133" s="15"/>
      <c r="AA133" s="15"/>
      <c r="AB133" s="15"/>
    </row>
    <row r="134" spans="3:28" ht="15">
      <c r="C134" s="3" t="s">
        <v>901</v>
      </c>
      <c r="D134" s="3" t="s">
        <v>902</v>
      </c>
      <c r="E134" s="3">
        <v>25</v>
      </c>
      <c r="F134" s="3">
        <v>64</v>
      </c>
      <c r="G134" s="39">
        <f t="shared" si="1"/>
        <v>0.390625</v>
      </c>
      <c r="H134" s="12"/>
      <c r="I134" s="12"/>
      <c r="J134" s="35"/>
      <c r="K134" s="19"/>
      <c r="M134" s="31"/>
      <c r="U134" s="15"/>
      <c r="V134" s="15"/>
      <c r="W134" s="15"/>
      <c r="X134" s="15"/>
      <c r="Y134" s="15"/>
      <c r="Z134" s="15"/>
      <c r="AA134" s="15"/>
      <c r="AB134" s="15"/>
    </row>
    <row r="135" spans="3:28" ht="15">
      <c r="C135" s="3" t="s">
        <v>160</v>
      </c>
      <c r="D135" s="3" t="s">
        <v>161</v>
      </c>
      <c r="E135" s="3">
        <v>119</v>
      </c>
      <c r="F135" s="3">
        <v>150</v>
      </c>
      <c r="G135" s="39">
        <f t="shared" si="1"/>
        <v>0.7933333333333333</v>
      </c>
      <c r="H135" s="19">
        <v>40858.911178107606</v>
      </c>
      <c r="I135" s="19"/>
      <c r="J135" s="35"/>
      <c r="K135" s="19"/>
      <c r="M135" s="31"/>
      <c r="U135" s="15"/>
      <c r="V135" s="15"/>
      <c r="W135" s="15"/>
      <c r="X135" s="15"/>
      <c r="Y135" s="15"/>
      <c r="Z135" s="15"/>
      <c r="AA135" s="15"/>
      <c r="AB135" s="15"/>
    </row>
    <row r="136" spans="3:28" ht="15">
      <c r="C136" s="3" t="s">
        <v>980</v>
      </c>
      <c r="D136" s="3" t="s">
        <v>981</v>
      </c>
      <c r="E136" s="3">
        <v>60</v>
      </c>
      <c r="F136" s="3">
        <v>207</v>
      </c>
      <c r="G136" s="39">
        <f t="shared" si="1"/>
        <v>0.2898550724637681</v>
      </c>
      <c r="H136" s="12"/>
      <c r="I136" s="12"/>
      <c r="J136" s="35"/>
      <c r="K136" s="19"/>
      <c r="M136" s="31"/>
      <c r="U136" s="15"/>
      <c r="V136" s="15"/>
      <c r="W136" s="15"/>
      <c r="X136" s="15"/>
      <c r="Y136" s="15"/>
      <c r="Z136" s="15"/>
      <c r="AA136" s="15"/>
      <c r="AB136" s="15"/>
    </row>
    <row r="137" spans="3:28" ht="15">
      <c r="C137" s="3" t="s">
        <v>438</v>
      </c>
      <c r="D137" s="3" t="s">
        <v>439</v>
      </c>
      <c r="E137" s="3">
        <v>133</v>
      </c>
      <c r="F137" s="3">
        <v>209</v>
      </c>
      <c r="G137" s="39">
        <f t="shared" si="1"/>
        <v>0.6363636363636364</v>
      </c>
      <c r="H137" s="12"/>
      <c r="I137" s="12"/>
      <c r="J137" s="35"/>
      <c r="K137" s="19"/>
      <c r="M137" s="31"/>
      <c r="U137" s="15"/>
      <c r="V137" s="15"/>
      <c r="W137" s="15"/>
      <c r="X137" s="15"/>
      <c r="Y137" s="15"/>
      <c r="Z137" s="15"/>
      <c r="AA137" s="15"/>
      <c r="AB137" s="15"/>
    </row>
    <row r="138" spans="3:28" ht="15">
      <c r="C138" s="3" t="s">
        <v>1017</v>
      </c>
      <c r="D138" s="3" t="s">
        <v>439</v>
      </c>
      <c r="E138" s="3">
        <v>49</v>
      </c>
      <c r="F138" s="3">
        <v>204</v>
      </c>
      <c r="G138" s="39">
        <f t="shared" si="1"/>
        <v>0.24019607843137256</v>
      </c>
      <c r="H138" s="12"/>
      <c r="I138" s="12"/>
      <c r="J138" s="35"/>
      <c r="K138" s="19"/>
      <c r="M138" s="31"/>
      <c r="U138" s="15"/>
      <c r="V138" s="15"/>
      <c r="W138" s="15"/>
      <c r="X138" s="15"/>
      <c r="Y138" s="15"/>
      <c r="Z138" s="15"/>
      <c r="AA138" s="15"/>
      <c r="AB138" s="15"/>
    </row>
    <row r="139" spans="3:28" ht="15">
      <c r="C139" s="3" t="s">
        <v>271</v>
      </c>
      <c r="D139" s="3" t="s">
        <v>272</v>
      </c>
      <c r="E139" s="3">
        <v>198</v>
      </c>
      <c r="F139" s="3">
        <v>273</v>
      </c>
      <c r="G139" s="39">
        <f t="shared" si="1"/>
        <v>0.7252747252747253</v>
      </c>
      <c r="H139" s="19">
        <v>74363.21834415584</v>
      </c>
      <c r="I139" s="19"/>
      <c r="J139" s="35"/>
      <c r="K139" s="19"/>
      <c r="M139" s="31"/>
      <c r="U139" s="15"/>
      <c r="V139" s="15"/>
      <c r="W139" s="15"/>
      <c r="X139" s="15"/>
      <c r="Y139" s="15"/>
      <c r="Z139" s="15"/>
      <c r="AA139" s="15"/>
      <c r="AB139" s="15"/>
    </row>
    <row r="140" spans="3:28" ht="15">
      <c r="C140" s="3" t="s">
        <v>636</v>
      </c>
      <c r="D140" s="3" t="s">
        <v>637</v>
      </c>
      <c r="E140" s="3">
        <v>240</v>
      </c>
      <c r="F140" s="3">
        <v>435</v>
      </c>
      <c r="G140" s="39">
        <f aca="true" t="shared" si="2" ref="G140:G203">+E140/F140</f>
        <v>0.5517241379310345</v>
      </c>
      <c r="H140" s="12"/>
      <c r="I140" s="12"/>
      <c r="J140" s="35"/>
      <c r="K140" s="19"/>
      <c r="M140" s="31"/>
      <c r="U140" s="15"/>
      <c r="V140" s="15"/>
      <c r="W140" s="15"/>
      <c r="X140" s="15"/>
      <c r="Y140" s="15"/>
      <c r="Z140" s="15"/>
      <c r="AA140" s="15"/>
      <c r="AB140" s="15"/>
    </row>
    <row r="141" spans="3:28" ht="15">
      <c r="C141" s="3" t="s">
        <v>448</v>
      </c>
      <c r="D141" s="3" t="s">
        <v>449</v>
      </c>
      <c r="E141" s="3">
        <v>312</v>
      </c>
      <c r="F141" s="3">
        <v>494</v>
      </c>
      <c r="G141" s="39">
        <f t="shared" si="2"/>
        <v>0.631578947368421</v>
      </c>
      <c r="H141" s="12"/>
      <c r="I141" s="12"/>
      <c r="J141" s="35"/>
      <c r="K141" s="19"/>
      <c r="M141" s="31"/>
      <c r="U141" s="15"/>
      <c r="V141" s="15"/>
      <c r="W141" s="15"/>
      <c r="X141" s="15"/>
      <c r="Y141" s="15"/>
      <c r="Z141" s="15"/>
      <c r="AA141" s="15"/>
      <c r="AB141" s="15"/>
    </row>
    <row r="142" spans="3:28" ht="15">
      <c r="C142" s="3" t="s">
        <v>837</v>
      </c>
      <c r="D142" s="3" t="s">
        <v>838</v>
      </c>
      <c r="E142" s="3">
        <v>99</v>
      </c>
      <c r="F142" s="3">
        <v>227</v>
      </c>
      <c r="G142" s="39">
        <f t="shared" si="2"/>
        <v>0.43612334801762115</v>
      </c>
      <c r="H142" s="12"/>
      <c r="I142" s="12"/>
      <c r="J142" s="35"/>
      <c r="K142" s="19"/>
      <c r="M142" s="31"/>
      <c r="U142" s="15"/>
      <c r="V142" s="15"/>
      <c r="W142" s="15"/>
      <c r="X142" s="15"/>
      <c r="Y142" s="15"/>
      <c r="Z142" s="15"/>
      <c r="AA142" s="15"/>
      <c r="AB142" s="15"/>
    </row>
    <row r="143" spans="3:28" ht="15">
      <c r="C143" s="3" t="s">
        <v>804</v>
      </c>
      <c r="D143" s="3" t="s">
        <v>805</v>
      </c>
      <c r="E143" s="3">
        <v>115</v>
      </c>
      <c r="F143" s="3">
        <v>249</v>
      </c>
      <c r="G143" s="39">
        <f t="shared" si="2"/>
        <v>0.46184738955823296</v>
      </c>
      <c r="H143" s="12"/>
      <c r="I143" s="12"/>
      <c r="J143" s="35"/>
      <c r="K143" s="19"/>
      <c r="M143" s="31"/>
      <c r="U143" s="15"/>
      <c r="V143" s="15"/>
      <c r="W143" s="15"/>
      <c r="X143" s="15"/>
      <c r="Y143" s="15"/>
      <c r="Z143" s="15"/>
      <c r="AA143" s="15"/>
      <c r="AB143" s="15"/>
    </row>
    <row r="144" spans="3:28" ht="15">
      <c r="C144" s="3" t="s">
        <v>946</v>
      </c>
      <c r="D144" s="3" t="s">
        <v>947</v>
      </c>
      <c r="E144" s="3">
        <v>54</v>
      </c>
      <c r="F144" s="3">
        <v>159</v>
      </c>
      <c r="G144" s="39">
        <f t="shared" si="2"/>
        <v>0.33962264150943394</v>
      </c>
      <c r="H144" s="12"/>
      <c r="I144" s="12"/>
      <c r="J144" s="35"/>
      <c r="K144" s="19"/>
      <c r="M144" s="31"/>
      <c r="U144" s="15"/>
      <c r="V144" s="15"/>
      <c r="W144" s="15"/>
      <c r="X144" s="15"/>
      <c r="Y144" s="15"/>
      <c r="Z144" s="15"/>
      <c r="AA144" s="15"/>
      <c r="AB144" s="15"/>
    </row>
    <row r="145" spans="3:28" ht="15">
      <c r="C145" s="3" t="s">
        <v>868</v>
      </c>
      <c r="D145" s="3" t="s">
        <v>869</v>
      </c>
      <c r="E145" s="3">
        <v>72</v>
      </c>
      <c r="F145" s="3">
        <v>175</v>
      </c>
      <c r="G145" s="39">
        <f t="shared" si="2"/>
        <v>0.4114285714285714</v>
      </c>
      <c r="H145" s="12"/>
      <c r="I145" s="12"/>
      <c r="J145" s="35"/>
      <c r="K145" s="19"/>
      <c r="M145" s="31"/>
      <c r="U145" s="15"/>
      <c r="V145" s="15"/>
      <c r="W145" s="15"/>
      <c r="X145" s="15"/>
      <c r="Y145" s="15"/>
      <c r="Z145" s="15"/>
      <c r="AA145" s="15"/>
      <c r="AB145" s="15"/>
    </row>
    <row r="146" spans="3:28" ht="15">
      <c r="C146" s="3" t="s">
        <v>1045</v>
      </c>
      <c r="D146" s="3" t="s">
        <v>1046</v>
      </c>
      <c r="E146" s="3">
        <v>29</v>
      </c>
      <c r="F146" s="3">
        <v>306</v>
      </c>
      <c r="G146" s="39">
        <f t="shared" si="2"/>
        <v>0.09477124183006536</v>
      </c>
      <c r="H146" s="12"/>
      <c r="I146" s="12"/>
      <c r="J146" s="35"/>
      <c r="K146" s="19"/>
      <c r="M146" s="31"/>
      <c r="U146" s="15"/>
      <c r="V146" s="15"/>
      <c r="W146" s="15"/>
      <c r="X146" s="15"/>
      <c r="Y146" s="15"/>
      <c r="Z146" s="15"/>
      <c r="AA146" s="15"/>
      <c r="AB146" s="15"/>
    </row>
    <row r="147" spans="3:28" ht="15">
      <c r="C147" s="3" t="s">
        <v>364</v>
      </c>
      <c r="D147" s="3" t="s">
        <v>365</v>
      </c>
      <c r="E147" s="3">
        <v>134</v>
      </c>
      <c r="F147" s="3">
        <v>200</v>
      </c>
      <c r="G147" s="39">
        <f t="shared" si="2"/>
        <v>0.67</v>
      </c>
      <c r="H147" s="12"/>
      <c r="I147" s="12"/>
      <c r="J147" s="35"/>
      <c r="K147" s="19"/>
      <c r="M147" s="31"/>
      <c r="U147" s="15"/>
      <c r="V147" s="15"/>
      <c r="W147" s="15"/>
      <c r="X147" s="15"/>
      <c r="Y147" s="15"/>
      <c r="Z147" s="15"/>
      <c r="AA147" s="15"/>
      <c r="AB147" s="15"/>
    </row>
    <row r="148" spans="3:28" ht="15">
      <c r="C148" s="3" t="s">
        <v>940</v>
      </c>
      <c r="D148" s="3" t="s">
        <v>941</v>
      </c>
      <c r="E148" s="3">
        <v>73</v>
      </c>
      <c r="F148" s="3">
        <v>213</v>
      </c>
      <c r="G148" s="39">
        <f t="shared" si="2"/>
        <v>0.3427230046948357</v>
      </c>
      <c r="H148" s="12"/>
      <c r="I148" s="12"/>
      <c r="J148" s="35"/>
      <c r="K148" s="19"/>
      <c r="M148" s="31"/>
      <c r="U148" s="15"/>
      <c r="V148" s="15"/>
      <c r="W148" s="15"/>
      <c r="X148" s="15"/>
      <c r="Y148" s="15"/>
      <c r="Z148" s="15"/>
      <c r="AA148" s="15"/>
      <c r="AB148" s="15"/>
    </row>
    <row r="149" spans="3:28" ht="15">
      <c r="C149" s="3" t="s">
        <v>899</v>
      </c>
      <c r="D149" s="3" t="s">
        <v>900</v>
      </c>
      <c r="E149" s="3">
        <v>25</v>
      </c>
      <c r="F149" s="3">
        <v>64</v>
      </c>
      <c r="G149" s="39">
        <f t="shared" si="2"/>
        <v>0.390625</v>
      </c>
      <c r="H149" s="12"/>
      <c r="I149" s="12"/>
      <c r="J149" s="35"/>
      <c r="K149" s="19"/>
      <c r="M149" s="31"/>
      <c r="U149" s="15"/>
      <c r="V149" s="15"/>
      <c r="W149" s="15"/>
      <c r="X149" s="15"/>
      <c r="Y149" s="15"/>
      <c r="Z149" s="15"/>
      <c r="AA149" s="15"/>
      <c r="AB149" s="15"/>
    </row>
    <row r="150" spans="3:28" ht="15">
      <c r="C150" s="3" t="s">
        <v>251</v>
      </c>
      <c r="D150" s="3" t="s">
        <v>252</v>
      </c>
      <c r="E150" s="3">
        <v>33</v>
      </c>
      <c r="F150" s="3">
        <v>45</v>
      </c>
      <c r="G150" s="39">
        <f t="shared" si="2"/>
        <v>0.7333333333333333</v>
      </c>
      <c r="H150" s="19">
        <v>12257.673353432283</v>
      </c>
      <c r="I150" s="19"/>
      <c r="J150" s="35"/>
      <c r="K150" s="19"/>
      <c r="M150" s="31"/>
      <c r="U150" s="15"/>
      <c r="V150" s="15"/>
      <c r="W150" s="15"/>
      <c r="X150" s="15"/>
      <c r="Y150" s="15"/>
      <c r="Z150" s="15"/>
      <c r="AA150" s="15"/>
      <c r="AB150" s="15"/>
    </row>
    <row r="151" spans="3:28" ht="15">
      <c r="C151" s="3" t="s">
        <v>508</v>
      </c>
      <c r="D151" s="3" t="s">
        <v>509</v>
      </c>
      <c r="E151" s="3">
        <v>97</v>
      </c>
      <c r="F151" s="3">
        <v>159</v>
      </c>
      <c r="G151" s="39">
        <f t="shared" si="2"/>
        <v>0.610062893081761</v>
      </c>
      <c r="H151" s="12"/>
      <c r="I151" s="12"/>
      <c r="J151" s="35"/>
      <c r="K151" s="19"/>
      <c r="M151" s="31"/>
      <c r="U151" s="15"/>
      <c r="V151" s="15"/>
      <c r="W151" s="15"/>
      <c r="X151" s="15"/>
      <c r="Y151" s="15"/>
      <c r="Z151" s="15"/>
      <c r="AA151" s="15"/>
      <c r="AB151" s="15"/>
    </row>
    <row r="152" spans="3:28" ht="15">
      <c r="C152" s="3" t="s">
        <v>856</v>
      </c>
      <c r="D152" s="3" t="s">
        <v>857</v>
      </c>
      <c r="E152" s="3">
        <v>48</v>
      </c>
      <c r="F152" s="3">
        <v>114</v>
      </c>
      <c r="G152" s="39">
        <f t="shared" si="2"/>
        <v>0.42105263157894735</v>
      </c>
      <c r="H152" s="12"/>
      <c r="I152" s="12"/>
      <c r="J152" s="35"/>
      <c r="K152" s="19"/>
      <c r="M152" s="31"/>
      <c r="U152" s="15"/>
      <c r="V152" s="15"/>
      <c r="W152" s="15"/>
      <c r="X152" s="15"/>
      <c r="Y152" s="15"/>
      <c r="Z152" s="15"/>
      <c r="AA152" s="15"/>
      <c r="AB152" s="15"/>
    </row>
    <row r="153" spans="3:28" ht="15">
      <c r="C153" s="3" t="s">
        <v>524</v>
      </c>
      <c r="D153" s="3" t="s">
        <v>525</v>
      </c>
      <c r="E153" s="3">
        <v>51</v>
      </c>
      <c r="F153" s="3">
        <v>85</v>
      </c>
      <c r="G153" s="39">
        <f t="shared" si="2"/>
        <v>0.6</v>
      </c>
      <c r="H153" s="12"/>
      <c r="I153" s="12"/>
      <c r="J153" s="35"/>
      <c r="K153" s="12"/>
      <c r="M153" s="31"/>
      <c r="U153" s="15"/>
      <c r="V153" s="15"/>
      <c r="W153" s="15"/>
      <c r="X153" s="15"/>
      <c r="Y153" s="15"/>
      <c r="Z153" s="15"/>
      <c r="AA153" s="15"/>
      <c r="AB153" s="15"/>
    </row>
    <row r="154" spans="3:28" ht="15">
      <c r="C154" s="3" t="s">
        <v>502</v>
      </c>
      <c r="D154" s="3" t="s">
        <v>503</v>
      </c>
      <c r="E154" s="3">
        <v>35</v>
      </c>
      <c r="F154" s="3">
        <v>57</v>
      </c>
      <c r="G154" s="39">
        <f t="shared" si="2"/>
        <v>0.6140350877192983</v>
      </c>
      <c r="H154" s="12"/>
      <c r="I154" s="12"/>
      <c r="J154" s="35"/>
      <c r="K154" s="19"/>
      <c r="M154" s="31"/>
      <c r="U154" s="15"/>
      <c r="V154" s="15"/>
      <c r="W154" s="15"/>
      <c r="X154" s="15"/>
      <c r="Y154" s="15"/>
      <c r="Z154" s="15"/>
      <c r="AA154" s="15"/>
      <c r="AB154" s="15"/>
    </row>
    <row r="155" spans="3:28" ht="15">
      <c r="C155" s="3" t="s">
        <v>327</v>
      </c>
      <c r="D155" s="3" t="s">
        <v>328</v>
      </c>
      <c r="E155" s="3">
        <v>63</v>
      </c>
      <c r="F155" s="3">
        <v>91</v>
      </c>
      <c r="G155" s="39">
        <f t="shared" si="2"/>
        <v>0.6923076923076923</v>
      </c>
      <c r="H155" s="12"/>
      <c r="I155" s="12"/>
      <c r="J155" s="35"/>
      <c r="K155" s="19"/>
      <c r="M155" s="31"/>
      <c r="U155" s="15"/>
      <c r="V155" s="15"/>
      <c r="W155" s="15"/>
      <c r="X155" s="15"/>
      <c r="Y155" s="15"/>
      <c r="Z155" s="15"/>
      <c r="AA155" s="15"/>
      <c r="AB155" s="15"/>
    </row>
    <row r="156" spans="3:28" ht="15">
      <c r="C156" s="3" t="s">
        <v>288</v>
      </c>
      <c r="D156" s="3" t="s">
        <v>289</v>
      </c>
      <c r="E156" s="3">
        <v>314</v>
      </c>
      <c r="F156" s="3">
        <v>441</v>
      </c>
      <c r="G156" s="39">
        <f t="shared" si="2"/>
        <v>0.7120181405895691</v>
      </c>
      <c r="H156" s="12"/>
      <c r="I156" s="12"/>
      <c r="J156" s="35"/>
      <c r="K156" s="12"/>
      <c r="M156" s="31"/>
      <c r="U156" s="15"/>
      <c r="V156" s="15"/>
      <c r="W156" s="15"/>
      <c r="X156" s="15"/>
      <c r="Y156" s="15"/>
      <c r="Z156" s="15"/>
      <c r="AA156" s="15"/>
      <c r="AB156" s="15"/>
    </row>
    <row r="157" spans="3:28" ht="15">
      <c r="C157" s="3" t="s">
        <v>300</v>
      </c>
      <c r="D157" s="3" t="s">
        <v>289</v>
      </c>
      <c r="E157" s="3">
        <v>159</v>
      </c>
      <c r="F157" s="3">
        <v>225</v>
      </c>
      <c r="G157" s="39">
        <f t="shared" si="2"/>
        <v>0.7066666666666667</v>
      </c>
      <c r="H157" s="12"/>
      <c r="I157" s="12"/>
      <c r="J157" s="35"/>
      <c r="K157" s="19"/>
      <c r="M157" s="31"/>
      <c r="U157" s="15"/>
      <c r="V157" s="15"/>
      <c r="W157" s="15"/>
      <c r="X157" s="15"/>
      <c r="Y157" s="15"/>
      <c r="Z157" s="15"/>
      <c r="AA157" s="15"/>
      <c r="AB157" s="15"/>
    </row>
    <row r="158" spans="3:28" ht="15">
      <c r="C158" s="3" t="s">
        <v>357</v>
      </c>
      <c r="D158" s="3" t="s">
        <v>289</v>
      </c>
      <c r="E158" s="3">
        <v>81</v>
      </c>
      <c r="F158" s="3">
        <v>120</v>
      </c>
      <c r="G158" s="39">
        <f t="shared" si="2"/>
        <v>0.675</v>
      </c>
      <c r="H158" s="12"/>
      <c r="I158" s="12"/>
      <c r="J158" s="35"/>
      <c r="K158" s="19"/>
      <c r="M158" s="31"/>
      <c r="U158" s="15"/>
      <c r="V158" s="15"/>
      <c r="W158" s="15"/>
      <c r="X158" s="15"/>
      <c r="Y158" s="15"/>
      <c r="Z158" s="15"/>
      <c r="AA158" s="15"/>
      <c r="AB158" s="15"/>
    </row>
    <row r="159" spans="3:28" ht="15">
      <c r="C159" s="3" t="s">
        <v>162</v>
      </c>
      <c r="D159" s="3" t="s">
        <v>163</v>
      </c>
      <c r="E159" s="3">
        <v>252</v>
      </c>
      <c r="F159" s="3">
        <v>318</v>
      </c>
      <c r="G159" s="39">
        <f t="shared" si="2"/>
        <v>0.7924528301886793</v>
      </c>
      <c r="H159" s="19">
        <v>86620.89169758813</v>
      </c>
      <c r="I159" s="19"/>
      <c r="J159" s="35"/>
      <c r="K159" s="19"/>
      <c r="M159" s="31"/>
      <c r="U159" s="15"/>
      <c r="V159" s="15"/>
      <c r="W159" s="15"/>
      <c r="X159" s="15"/>
      <c r="Y159" s="15"/>
      <c r="Z159" s="15"/>
      <c r="AA159" s="15"/>
      <c r="AB159" s="15"/>
    </row>
    <row r="160" spans="3:28" ht="15">
      <c r="C160" s="3" t="s">
        <v>66</v>
      </c>
      <c r="D160" s="3" t="s">
        <v>67</v>
      </c>
      <c r="E160" s="3">
        <v>156</v>
      </c>
      <c r="F160" s="3">
        <v>173</v>
      </c>
      <c r="G160" s="39">
        <f t="shared" si="2"/>
        <v>0.9017341040462428</v>
      </c>
      <c r="H160" s="19">
        <v>47123.94422541744</v>
      </c>
      <c r="I160" s="19"/>
      <c r="J160" s="35"/>
      <c r="K160" s="12"/>
      <c r="M160" s="31"/>
      <c r="U160" s="15"/>
      <c r="V160" s="15"/>
      <c r="W160" s="15"/>
      <c r="X160" s="15"/>
      <c r="Y160" s="15"/>
      <c r="Z160" s="15"/>
      <c r="AA160" s="15"/>
      <c r="AB160" s="15"/>
    </row>
    <row r="161" spans="3:28" ht="15">
      <c r="C161" s="3" t="s">
        <v>592</v>
      </c>
      <c r="D161" s="3" t="s">
        <v>593</v>
      </c>
      <c r="E161" s="3">
        <v>81</v>
      </c>
      <c r="F161" s="3">
        <v>141</v>
      </c>
      <c r="G161" s="39">
        <f t="shared" si="2"/>
        <v>0.574468085106383</v>
      </c>
      <c r="H161" s="12"/>
      <c r="I161" s="12"/>
      <c r="J161" s="35"/>
      <c r="K161" s="12"/>
      <c r="M161" s="31"/>
      <c r="U161" s="15"/>
      <c r="V161" s="15"/>
      <c r="W161" s="15"/>
      <c r="X161" s="15"/>
      <c r="Y161" s="15"/>
      <c r="Z161" s="15"/>
      <c r="AA161" s="15"/>
      <c r="AB161" s="15"/>
    </row>
    <row r="162" spans="3:28" ht="15">
      <c r="C162" s="3" t="s">
        <v>698</v>
      </c>
      <c r="D162" s="3" t="s">
        <v>699</v>
      </c>
      <c r="E162" s="3">
        <v>98</v>
      </c>
      <c r="F162" s="3">
        <v>189</v>
      </c>
      <c r="G162" s="39">
        <f t="shared" si="2"/>
        <v>0.5185185185185185</v>
      </c>
      <c r="H162" s="12"/>
      <c r="I162" s="12"/>
      <c r="J162" s="35"/>
      <c r="K162" s="12"/>
      <c r="M162" s="31"/>
      <c r="U162" s="15"/>
      <c r="V162" s="15"/>
      <c r="W162" s="15"/>
      <c r="X162" s="15"/>
      <c r="Y162" s="15"/>
      <c r="Z162" s="15"/>
      <c r="AA162" s="15"/>
      <c r="AB162" s="15"/>
    </row>
    <row r="163" spans="3:28" ht="15">
      <c r="C163" s="3" t="s">
        <v>257</v>
      </c>
      <c r="D163" s="3" t="s">
        <v>258</v>
      </c>
      <c r="E163" s="3">
        <v>63</v>
      </c>
      <c r="F163" s="3">
        <v>86</v>
      </c>
      <c r="G163" s="39">
        <f t="shared" si="2"/>
        <v>0.7325581395348837</v>
      </c>
      <c r="H163" s="19">
        <v>23425.775742115027</v>
      </c>
      <c r="I163" s="19"/>
      <c r="J163" s="35"/>
      <c r="K163" s="12"/>
      <c r="M163" s="31"/>
      <c r="U163" s="15"/>
      <c r="V163" s="15"/>
      <c r="W163" s="15"/>
      <c r="X163" s="15"/>
      <c r="Y163" s="15"/>
      <c r="Z163" s="15"/>
      <c r="AA163" s="15"/>
      <c r="AB163" s="15"/>
    </row>
    <row r="164" spans="3:28" ht="15">
      <c r="C164" s="3" t="s">
        <v>930</v>
      </c>
      <c r="D164" s="3" t="s">
        <v>931</v>
      </c>
      <c r="E164" s="3">
        <v>51</v>
      </c>
      <c r="F164" s="3">
        <v>140</v>
      </c>
      <c r="G164" s="39">
        <f t="shared" si="2"/>
        <v>0.36428571428571427</v>
      </c>
      <c r="H164" s="12"/>
      <c r="I164" s="12"/>
      <c r="J164" s="35"/>
      <c r="K164" s="12"/>
      <c r="M164" s="31"/>
      <c r="U164" s="15"/>
      <c r="V164" s="15"/>
      <c r="W164" s="15"/>
      <c r="X164" s="15"/>
      <c r="Y164" s="15"/>
      <c r="Z164" s="15"/>
      <c r="AA164" s="15"/>
      <c r="AB164" s="15"/>
    </row>
    <row r="165" spans="3:28" ht="15">
      <c r="C165" s="3" t="s">
        <v>1023</v>
      </c>
      <c r="D165" s="3" t="s">
        <v>1024</v>
      </c>
      <c r="E165" s="3">
        <v>28</v>
      </c>
      <c r="F165" s="3">
        <v>137</v>
      </c>
      <c r="G165" s="39">
        <f t="shared" si="2"/>
        <v>0.20437956204379562</v>
      </c>
      <c r="H165" s="12"/>
      <c r="I165" s="12"/>
      <c r="J165" s="35"/>
      <c r="K165" s="12"/>
      <c r="M165" s="31"/>
      <c r="U165" s="15"/>
      <c r="V165" s="15"/>
      <c r="W165" s="15"/>
      <c r="X165" s="15"/>
      <c r="Y165" s="15"/>
      <c r="Z165" s="15"/>
      <c r="AA165" s="15"/>
      <c r="AB165" s="15"/>
    </row>
    <row r="166" spans="3:28" ht="15">
      <c r="C166" s="3" t="s">
        <v>96</v>
      </c>
      <c r="D166" s="3" t="s">
        <v>97</v>
      </c>
      <c r="E166" s="3">
        <v>118</v>
      </c>
      <c r="F166" s="3">
        <v>136</v>
      </c>
      <c r="G166" s="39">
        <f t="shared" si="2"/>
        <v>0.8676470588235294</v>
      </c>
      <c r="H166" s="19">
        <v>37045.41280148423</v>
      </c>
      <c r="I166" s="19"/>
      <c r="J166" s="35"/>
      <c r="K166" s="12"/>
      <c r="M166" s="31"/>
      <c r="U166" s="15"/>
      <c r="V166" s="15"/>
      <c r="W166" s="15"/>
      <c r="X166" s="15"/>
      <c r="Y166" s="15"/>
      <c r="Z166" s="15"/>
      <c r="AA166" s="15"/>
      <c r="AB166" s="15"/>
    </row>
    <row r="167" spans="3:28" ht="15">
      <c r="C167" s="3" t="s">
        <v>176</v>
      </c>
      <c r="D167" s="3" t="s">
        <v>177</v>
      </c>
      <c r="E167" s="3">
        <v>143</v>
      </c>
      <c r="F167" s="3">
        <v>183</v>
      </c>
      <c r="G167" s="39">
        <f t="shared" si="2"/>
        <v>0.7814207650273224</v>
      </c>
      <c r="H167" s="19">
        <v>49847.87163729128</v>
      </c>
      <c r="I167" s="19"/>
      <c r="J167" s="35"/>
      <c r="K167" s="12"/>
      <c r="M167" s="31"/>
      <c r="U167" s="15"/>
      <c r="V167" s="15"/>
      <c r="W167" s="15"/>
      <c r="X167" s="15"/>
      <c r="Y167" s="15"/>
      <c r="Z167" s="15"/>
      <c r="AA167" s="15"/>
      <c r="AB167" s="15"/>
    </row>
    <row r="168" spans="3:28" ht="15">
      <c r="C168" s="3" t="s">
        <v>773</v>
      </c>
      <c r="D168" s="3" t="s">
        <v>774</v>
      </c>
      <c r="E168" s="3">
        <v>73</v>
      </c>
      <c r="F168" s="3">
        <v>154</v>
      </c>
      <c r="G168" s="39">
        <f t="shared" si="2"/>
        <v>0.474025974025974</v>
      </c>
      <c r="H168" s="12"/>
      <c r="I168" s="12"/>
      <c r="J168" s="35"/>
      <c r="K168" s="12"/>
      <c r="M168" s="31"/>
      <c r="U168" s="15"/>
      <c r="V168" s="15"/>
      <c r="W168" s="15"/>
      <c r="X168" s="15"/>
      <c r="Y168" s="15"/>
      <c r="Z168" s="15"/>
      <c r="AA168" s="15"/>
      <c r="AB168" s="15"/>
    </row>
    <row r="169" spans="3:28" ht="15">
      <c r="C169" s="3" t="s">
        <v>752</v>
      </c>
      <c r="D169" s="3" t="s">
        <v>753</v>
      </c>
      <c r="E169" s="3">
        <v>19</v>
      </c>
      <c r="F169" s="3">
        <v>39</v>
      </c>
      <c r="G169" s="39">
        <f t="shared" si="2"/>
        <v>0.48717948717948717</v>
      </c>
      <c r="H169" s="12"/>
      <c r="I169" s="12"/>
      <c r="J169" s="35"/>
      <c r="K169" s="12"/>
      <c r="M169" s="31"/>
      <c r="U169" s="15"/>
      <c r="V169" s="15"/>
      <c r="W169" s="15"/>
      <c r="X169" s="15"/>
      <c r="Y169" s="15"/>
      <c r="Z169" s="15"/>
      <c r="AA169" s="15"/>
      <c r="AB169" s="15"/>
    </row>
    <row r="170" spans="3:28" ht="15">
      <c r="C170" s="3" t="s">
        <v>827</v>
      </c>
      <c r="D170" s="3" t="s">
        <v>828</v>
      </c>
      <c r="E170" s="3">
        <v>79</v>
      </c>
      <c r="F170" s="3">
        <v>177</v>
      </c>
      <c r="G170" s="39">
        <f t="shared" si="2"/>
        <v>0.4463276836158192</v>
      </c>
      <c r="H170" s="12"/>
      <c r="I170" s="12"/>
      <c r="J170" s="35"/>
      <c r="K170" s="12"/>
      <c r="M170" s="31"/>
      <c r="U170" s="15"/>
      <c r="V170" s="15"/>
      <c r="W170" s="15"/>
      <c r="X170" s="15"/>
      <c r="Y170" s="15"/>
      <c r="Z170" s="15"/>
      <c r="AA170" s="15"/>
      <c r="AB170" s="15"/>
    </row>
    <row r="171" spans="3:28" ht="15">
      <c r="C171" s="3" t="s">
        <v>30</v>
      </c>
      <c r="D171" s="3" t="s">
        <v>31</v>
      </c>
      <c r="E171" s="3">
        <v>20</v>
      </c>
      <c r="F171" s="3">
        <v>21</v>
      </c>
      <c r="G171" s="39">
        <f t="shared" si="2"/>
        <v>0.9523809523809523</v>
      </c>
      <c r="H171" s="19">
        <v>5720.247564935065</v>
      </c>
      <c r="I171" s="19"/>
      <c r="J171" s="35"/>
      <c r="K171" s="12"/>
      <c r="M171" s="31"/>
      <c r="U171" s="15"/>
      <c r="V171" s="15"/>
      <c r="W171" s="15"/>
      <c r="X171" s="15"/>
      <c r="Y171" s="15"/>
      <c r="Z171" s="15"/>
      <c r="AA171" s="15"/>
      <c r="AB171" s="15"/>
    </row>
    <row r="172" spans="3:28" ht="15">
      <c r="C172" s="3" t="s">
        <v>897</v>
      </c>
      <c r="D172" s="3" t="s">
        <v>898</v>
      </c>
      <c r="E172" s="3">
        <v>82</v>
      </c>
      <c r="F172" s="3">
        <v>207</v>
      </c>
      <c r="G172" s="39">
        <f t="shared" si="2"/>
        <v>0.3961352657004831</v>
      </c>
      <c r="H172" s="12"/>
      <c r="I172" s="12"/>
      <c r="J172" s="35"/>
      <c r="K172" s="12"/>
      <c r="M172" s="31"/>
      <c r="U172" s="15"/>
      <c r="V172" s="15"/>
      <c r="W172" s="15"/>
      <c r="X172" s="15"/>
      <c r="Y172" s="15"/>
      <c r="Z172" s="15"/>
      <c r="AA172" s="15"/>
      <c r="AB172" s="15"/>
    </row>
    <row r="173" spans="3:28" ht="15">
      <c r="C173" s="3" t="s">
        <v>486</v>
      </c>
      <c r="D173" s="3" t="s">
        <v>487</v>
      </c>
      <c r="E173" s="3">
        <v>127</v>
      </c>
      <c r="F173" s="3">
        <v>206</v>
      </c>
      <c r="G173" s="39">
        <f t="shared" si="2"/>
        <v>0.616504854368932</v>
      </c>
      <c r="H173" s="12"/>
      <c r="I173" s="12"/>
      <c r="J173" s="35"/>
      <c r="K173" s="12"/>
      <c r="M173" s="31"/>
      <c r="U173" s="15"/>
      <c r="V173" s="15"/>
      <c r="W173" s="15"/>
      <c r="X173" s="15"/>
      <c r="Y173" s="15"/>
      <c r="Z173" s="15"/>
      <c r="AA173" s="15"/>
      <c r="AB173" s="15"/>
    </row>
    <row r="174" spans="3:28" ht="15">
      <c r="C174" s="3" t="s">
        <v>198</v>
      </c>
      <c r="D174" s="3" t="s">
        <v>199</v>
      </c>
      <c r="E174" s="3">
        <v>98</v>
      </c>
      <c r="F174" s="3">
        <v>128</v>
      </c>
      <c r="G174" s="39">
        <f t="shared" si="2"/>
        <v>0.765625</v>
      </c>
      <c r="H174" s="19">
        <v>34866.27087198516</v>
      </c>
      <c r="I174" s="19"/>
      <c r="J174" s="35"/>
      <c r="K174" s="12"/>
      <c r="M174" s="31"/>
      <c r="U174" s="15"/>
      <c r="V174" s="15"/>
      <c r="W174" s="15"/>
      <c r="X174" s="15"/>
      <c r="Y174" s="15"/>
      <c r="Z174" s="15"/>
      <c r="AA174" s="15"/>
      <c r="AB174" s="15"/>
    </row>
    <row r="175" spans="3:28" ht="15">
      <c r="C175" s="3" t="s">
        <v>200</v>
      </c>
      <c r="D175" s="3" t="s">
        <v>201</v>
      </c>
      <c r="E175" s="3">
        <v>234</v>
      </c>
      <c r="F175" s="3">
        <v>306</v>
      </c>
      <c r="G175" s="39">
        <f t="shared" si="2"/>
        <v>0.7647058823529411</v>
      </c>
      <c r="H175" s="19">
        <v>83352.17880333951</v>
      </c>
      <c r="I175" s="19"/>
      <c r="J175" s="35"/>
      <c r="K175" s="12"/>
      <c r="M175" s="31"/>
      <c r="U175" s="15"/>
      <c r="V175" s="15"/>
      <c r="W175" s="15"/>
      <c r="X175" s="15"/>
      <c r="Y175" s="15"/>
      <c r="Z175" s="15"/>
      <c r="AA175" s="15"/>
      <c r="AB175" s="15"/>
    </row>
    <row r="176" spans="3:28" ht="15">
      <c r="C176" s="3" t="s">
        <v>1035</v>
      </c>
      <c r="D176" s="3" t="s">
        <v>1036</v>
      </c>
      <c r="E176" s="3">
        <v>34</v>
      </c>
      <c r="F176" s="3">
        <v>197</v>
      </c>
      <c r="G176" s="39">
        <f t="shared" si="2"/>
        <v>0.17258883248730963</v>
      </c>
      <c r="H176" s="12"/>
      <c r="I176" s="12"/>
      <c r="J176" s="35"/>
      <c r="K176" s="12"/>
      <c r="M176" s="31"/>
      <c r="U176" s="15"/>
      <c r="V176" s="15"/>
      <c r="W176" s="15"/>
      <c r="X176" s="15"/>
      <c r="Y176" s="15"/>
      <c r="Z176" s="15"/>
      <c r="AA176" s="15"/>
      <c r="AB176" s="15"/>
    </row>
    <row r="177" spans="3:28" ht="15">
      <c r="C177" s="3" t="s">
        <v>18</v>
      </c>
      <c r="D177" s="3" t="s">
        <v>19</v>
      </c>
      <c r="E177" s="3">
        <v>110</v>
      </c>
      <c r="F177" s="3">
        <v>113</v>
      </c>
      <c r="G177" s="39">
        <f t="shared" si="2"/>
        <v>0.9734513274336283</v>
      </c>
      <c r="H177" s="19">
        <v>30780.3797541744</v>
      </c>
      <c r="I177" s="19"/>
      <c r="J177" s="35"/>
      <c r="K177" s="12"/>
      <c r="M177" s="31"/>
      <c r="U177" s="15"/>
      <c r="V177" s="15"/>
      <c r="W177" s="15"/>
      <c r="X177" s="15"/>
      <c r="Y177" s="15"/>
      <c r="Z177" s="15"/>
      <c r="AA177" s="15"/>
      <c r="AB177" s="15"/>
    </row>
    <row r="178" spans="3:28" ht="15">
      <c r="C178" s="3" t="s">
        <v>917</v>
      </c>
      <c r="D178" s="3" t="s">
        <v>918</v>
      </c>
      <c r="E178" s="3">
        <v>54</v>
      </c>
      <c r="F178" s="3">
        <v>143</v>
      </c>
      <c r="G178" s="39">
        <f t="shared" si="2"/>
        <v>0.3776223776223776</v>
      </c>
      <c r="H178" s="12"/>
      <c r="I178" s="12"/>
      <c r="J178" s="35"/>
      <c r="K178" s="12"/>
      <c r="M178" s="31"/>
      <c r="U178" s="15"/>
      <c r="V178" s="15"/>
      <c r="W178" s="15"/>
      <c r="X178" s="15"/>
      <c r="Y178" s="15"/>
      <c r="Z178" s="15"/>
      <c r="AA178" s="15"/>
      <c r="AB178" s="15"/>
    </row>
    <row r="179" spans="3:28" ht="15">
      <c r="C179" s="3" t="s">
        <v>188</v>
      </c>
      <c r="D179" s="3" t="s">
        <v>189</v>
      </c>
      <c r="E179" s="3">
        <v>167</v>
      </c>
      <c r="F179" s="3">
        <v>217</v>
      </c>
      <c r="G179" s="39">
        <f t="shared" si="2"/>
        <v>0.7695852534562212</v>
      </c>
      <c r="H179" s="19">
        <v>59109.22483766234</v>
      </c>
      <c r="I179" s="19"/>
      <c r="J179" s="35"/>
      <c r="K179" s="12"/>
      <c r="M179" s="31"/>
      <c r="U179" s="15"/>
      <c r="V179" s="15"/>
      <c r="W179" s="15"/>
      <c r="X179" s="15"/>
      <c r="Y179" s="15"/>
      <c r="Z179" s="15"/>
      <c r="AA179" s="15"/>
      <c r="AB179" s="15"/>
    </row>
    <row r="180" spans="3:28" ht="15">
      <c r="C180" s="3" t="s">
        <v>570</v>
      </c>
      <c r="D180" s="3" t="s">
        <v>571</v>
      </c>
      <c r="E180" s="3">
        <v>43</v>
      </c>
      <c r="F180" s="3">
        <v>74</v>
      </c>
      <c r="G180" s="39">
        <f t="shared" si="2"/>
        <v>0.581081081081081</v>
      </c>
      <c r="H180" s="12"/>
      <c r="I180" s="12"/>
      <c r="J180" s="35"/>
      <c r="K180" s="12"/>
      <c r="M180" s="31"/>
      <c r="U180" s="15"/>
      <c r="V180" s="15"/>
      <c r="W180" s="15"/>
      <c r="X180" s="15"/>
      <c r="Y180" s="15"/>
      <c r="Z180" s="15"/>
      <c r="AA180" s="15"/>
      <c r="AB180" s="15"/>
    </row>
    <row r="181" spans="3:28" ht="15">
      <c r="C181" s="3" t="s">
        <v>928</v>
      </c>
      <c r="D181" s="3" t="s">
        <v>929</v>
      </c>
      <c r="E181" s="3">
        <v>25</v>
      </c>
      <c r="F181" s="3">
        <v>67</v>
      </c>
      <c r="G181" s="39">
        <f t="shared" si="2"/>
        <v>0.373134328358209</v>
      </c>
      <c r="H181" s="12"/>
      <c r="I181" s="12"/>
      <c r="J181" s="35"/>
      <c r="K181" s="12"/>
      <c r="M181" s="31"/>
      <c r="U181" s="15"/>
      <c r="V181" s="15"/>
      <c r="W181" s="15"/>
      <c r="X181" s="15"/>
      <c r="Y181" s="15"/>
      <c r="Z181" s="15"/>
      <c r="AA181" s="15"/>
      <c r="AB181" s="15"/>
    </row>
    <row r="182" spans="3:28" ht="15">
      <c r="C182" s="3" t="s">
        <v>942</v>
      </c>
      <c r="D182" s="3" t="s">
        <v>943</v>
      </c>
      <c r="E182" s="3">
        <v>57</v>
      </c>
      <c r="F182" s="3">
        <v>167</v>
      </c>
      <c r="G182" s="39">
        <f t="shared" si="2"/>
        <v>0.3413173652694611</v>
      </c>
      <c r="H182" s="12"/>
      <c r="I182" s="12"/>
      <c r="J182" s="35"/>
      <c r="K182" s="12"/>
      <c r="M182" s="31"/>
      <c r="U182" s="15"/>
      <c r="V182" s="15"/>
      <c r="W182" s="15"/>
      <c r="X182" s="15"/>
      <c r="Y182" s="15"/>
      <c r="Z182" s="15"/>
      <c r="AA182" s="15"/>
      <c r="AB182" s="15"/>
    </row>
    <row r="183" spans="3:28" ht="15">
      <c r="C183" s="3" t="s">
        <v>757</v>
      </c>
      <c r="D183" s="3" t="s">
        <v>758</v>
      </c>
      <c r="E183" s="3">
        <v>116</v>
      </c>
      <c r="F183" s="3">
        <v>239</v>
      </c>
      <c r="G183" s="39">
        <f t="shared" si="2"/>
        <v>0.48535564853556484</v>
      </c>
      <c r="H183" s="12"/>
      <c r="I183" s="12"/>
      <c r="J183" s="35"/>
      <c r="K183" s="12"/>
      <c r="M183" s="31"/>
      <c r="U183" s="15"/>
      <c r="V183" s="15"/>
      <c r="W183" s="15"/>
      <c r="X183" s="15"/>
      <c r="Y183" s="15"/>
      <c r="Z183" s="15"/>
      <c r="AA183" s="15"/>
      <c r="AB183" s="15"/>
    </row>
    <row r="184" spans="3:28" ht="15">
      <c r="C184" s="3" t="s">
        <v>706</v>
      </c>
      <c r="D184" s="3" t="s">
        <v>707</v>
      </c>
      <c r="E184" s="3">
        <v>127</v>
      </c>
      <c r="F184" s="3">
        <v>246</v>
      </c>
      <c r="G184" s="39">
        <f t="shared" si="2"/>
        <v>0.516260162601626</v>
      </c>
      <c r="H184" s="12"/>
      <c r="I184" s="12"/>
      <c r="J184" s="35"/>
      <c r="K184" s="12"/>
      <c r="M184" s="31"/>
      <c r="U184" s="15"/>
      <c r="V184" s="15"/>
      <c r="W184" s="15"/>
      <c r="X184" s="15"/>
      <c r="Y184" s="15"/>
      <c r="Z184" s="15"/>
      <c r="AA184" s="15"/>
      <c r="AB184" s="15"/>
    </row>
    <row r="185" spans="3:28" ht="15">
      <c r="C185" s="3" t="s">
        <v>923</v>
      </c>
      <c r="D185" s="3" t="s">
        <v>924</v>
      </c>
      <c r="E185" s="3">
        <v>119</v>
      </c>
      <c r="F185" s="3">
        <v>317</v>
      </c>
      <c r="G185" s="39">
        <f t="shared" si="2"/>
        <v>0.3753943217665615</v>
      </c>
      <c r="H185" s="12"/>
      <c r="I185" s="12"/>
      <c r="J185" s="35"/>
      <c r="K185" s="12"/>
      <c r="M185" s="31"/>
      <c r="U185" s="15"/>
      <c r="V185" s="15"/>
      <c r="W185" s="15"/>
      <c r="X185" s="15"/>
      <c r="Y185" s="15"/>
      <c r="Z185" s="15"/>
      <c r="AA185" s="15"/>
      <c r="AB185" s="15"/>
    </row>
    <row r="186" spans="3:28" ht="15">
      <c r="C186" s="3" t="s">
        <v>196</v>
      </c>
      <c r="D186" s="3" t="s">
        <v>197</v>
      </c>
      <c r="E186" s="3">
        <v>69</v>
      </c>
      <c r="F186" s="3">
        <v>90</v>
      </c>
      <c r="G186" s="39">
        <f t="shared" si="2"/>
        <v>0.7666666666666667</v>
      </c>
      <c r="H186" s="19">
        <v>24515.346706864566</v>
      </c>
      <c r="I186" s="19"/>
      <c r="J186" s="35"/>
      <c r="K186" s="12"/>
      <c r="M186" s="31"/>
      <c r="U186" s="15"/>
      <c r="V186" s="15"/>
      <c r="W186" s="15"/>
      <c r="X186" s="15"/>
      <c r="Y186" s="15"/>
      <c r="Z186" s="15"/>
      <c r="AA186" s="15"/>
      <c r="AB186" s="15"/>
    </row>
    <row r="187" spans="3:28" ht="15">
      <c r="C187" s="3" t="s">
        <v>866</v>
      </c>
      <c r="D187" s="3" t="s">
        <v>867</v>
      </c>
      <c r="E187" s="3">
        <v>36</v>
      </c>
      <c r="F187" s="3">
        <v>87</v>
      </c>
      <c r="G187" s="39">
        <f t="shared" si="2"/>
        <v>0.41379310344827586</v>
      </c>
      <c r="H187" s="12"/>
      <c r="I187" s="12"/>
      <c r="J187" s="35"/>
      <c r="K187" s="12"/>
      <c r="M187" s="31"/>
      <c r="U187" s="15"/>
      <c r="V187" s="15"/>
      <c r="W187" s="15"/>
      <c r="X187" s="15"/>
      <c r="Y187" s="15"/>
      <c r="Z187" s="15"/>
      <c r="AA187" s="15"/>
      <c r="AB187" s="15"/>
    </row>
    <row r="188" spans="3:28" ht="15">
      <c r="C188" s="3" t="s">
        <v>696</v>
      </c>
      <c r="D188" s="3" t="s">
        <v>697</v>
      </c>
      <c r="E188" s="3">
        <v>13</v>
      </c>
      <c r="F188" s="3">
        <v>25</v>
      </c>
      <c r="G188" s="39">
        <f t="shared" si="2"/>
        <v>0.52</v>
      </c>
      <c r="H188" s="12"/>
      <c r="I188" s="12"/>
      <c r="J188" s="35"/>
      <c r="K188" s="12"/>
      <c r="M188" s="31"/>
      <c r="U188" s="15"/>
      <c r="V188" s="15"/>
      <c r="W188" s="15"/>
      <c r="X188" s="15"/>
      <c r="Y188" s="15"/>
      <c r="Z188" s="15"/>
      <c r="AA188" s="15"/>
      <c r="AB188" s="15"/>
    </row>
    <row r="189" spans="3:28" ht="15">
      <c r="C189" s="3" t="s">
        <v>761</v>
      </c>
      <c r="D189" s="3" t="s">
        <v>762</v>
      </c>
      <c r="E189" s="3">
        <v>123</v>
      </c>
      <c r="F189" s="3">
        <v>255</v>
      </c>
      <c r="G189" s="39">
        <f t="shared" si="2"/>
        <v>0.4823529411764706</v>
      </c>
      <c r="H189" s="12"/>
      <c r="I189" s="12"/>
      <c r="J189" s="35"/>
      <c r="K189" s="12"/>
      <c r="M189" s="31"/>
      <c r="U189" s="15"/>
      <c r="V189" s="15"/>
      <c r="W189" s="15"/>
      <c r="X189" s="15"/>
      <c r="Y189" s="15"/>
      <c r="Z189" s="15"/>
      <c r="AA189" s="15"/>
      <c r="AB189" s="15"/>
    </row>
    <row r="190" spans="3:28" ht="15">
      <c r="C190" s="3" t="s">
        <v>843</v>
      </c>
      <c r="D190" s="3" t="s">
        <v>844</v>
      </c>
      <c r="E190" s="3">
        <v>76</v>
      </c>
      <c r="F190" s="3">
        <v>176</v>
      </c>
      <c r="G190" s="39">
        <f t="shared" si="2"/>
        <v>0.4318181818181818</v>
      </c>
      <c r="H190" s="12"/>
      <c r="I190" s="12"/>
      <c r="J190" s="35"/>
      <c r="K190" s="12"/>
      <c r="M190" s="31"/>
      <c r="U190" s="15"/>
      <c r="V190" s="15"/>
      <c r="W190" s="15"/>
      <c r="X190" s="15"/>
      <c r="Y190" s="15"/>
      <c r="Z190" s="15"/>
      <c r="AA190" s="15"/>
      <c r="AB190" s="15"/>
    </row>
    <row r="191" spans="3:28" ht="15">
      <c r="C191" s="3" t="s">
        <v>36</v>
      </c>
      <c r="D191" s="3" t="s">
        <v>37</v>
      </c>
      <c r="E191" s="3">
        <v>52</v>
      </c>
      <c r="F191" s="3">
        <v>55</v>
      </c>
      <c r="G191" s="39">
        <f t="shared" si="2"/>
        <v>0.9454545454545454</v>
      </c>
      <c r="H191" s="19">
        <v>14981.600765306122</v>
      </c>
      <c r="I191" s="19"/>
      <c r="J191" s="35"/>
      <c r="K191" s="12"/>
      <c r="M191" s="31"/>
      <c r="U191" s="15"/>
      <c r="V191" s="15"/>
      <c r="W191" s="15"/>
      <c r="X191" s="15"/>
      <c r="Y191" s="15"/>
      <c r="Z191" s="15"/>
      <c r="AA191" s="15"/>
      <c r="AB191" s="15"/>
    </row>
    <row r="192" spans="3:28" ht="15">
      <c r="C192" s="3" t="s">
        <v>418</v>
      </c>
      <c r="D192" s="3" t="s">
        <v>419</v>
      </c>
      <c r="E192" s="3">
        <v>91</v>
      </c>
      <c r="F192" s="3">
        <v>141</v>
      </c>
      <c r="G192" s="39">
        <f t="shared" si="2"/>
        <v>0.6453900709219859</v>
      </c>
      <c r="H192" s="12"/>
      <c r="I192" s="12"/>
      <c r="J192" s="35"/>
      <c r="K192" s="12"/>
      <c r="M192" s="31"/>
      <c r="U192" s="15"/>
      <c r="V192" s="15"/>
      <c r="W192" s="15"/>
      <c r="X192" s="15"/>
      <c r="Y192" s="15"/>
      <c r="Z192" s="15"/>
      <c r="AA192" s="15"/>
      <c r="AB192" s="15"/>
    </row>
    <row r="193" spans="3:28" ht="15">
      <c r="C193" s="3" t="s">
        <v>422</v>
      </c>
      <c r="D193" s="3" t="s">
        <v>423</v>
      </c>
      <c r="E193" s="3">
        <v>159</v>
      </c>
      <c r="F193" s="3">
        <v>247</v>
      </c>
      <c r="G193" s="39">
        <f t="shared" si="2"/>
        <v>0.6437246963562753</v>
      </c>
      <c r="H193" s="12"/>
      <c r="I193" s="12"/>
      <c r="J193" s="35"/>
      <c r="K193" s="12"/>
      <c r="M193" s="31"/>
      <c r="U193" s="15"/>
      <c r="V193" s="15"/>
      <c r="W193" s="15"/>
      <c r="X193" s="15"/>
      <c r="Y193" s="15"/>
      <c r="Z193" s="15"/>
      <c r="AA193" s="15"/>
      <c r="AB193" s="15"/>
    </row>
    <row r="194" spans="3:28" ht="15">
      <c r="C194" s="3" t="s">
        <v>28</v>
      </c>
      <c r="D194" s="3" t="s">
        <v>29</v>
      </c>
      <c r="E194" s="3">
        <v>41</v>
      </c>
      <c r="F194" s="3">
        <v>43</v>
      </c>
      <c r="G194" s="39">
        <f t="shared" si="2"/>
        <v>0.9534883720930233</v>
      </c>
      <c r="H194" s="19">
        <v>11712.887871057514</v>
      </c>
      <c r="I194" s="19"/>
      <c r="J194" s="35"/>
      <c r="K194" s="12"/>
      <c r="M194" s="31"/>
      <c r="U194" s="15"/>
      <c r="V194" s="15"/>
      <c r="W194" s="15"/>
      <c r="X194" s="15"/>
      <c r="Y194" s="15"/>
      <c r="Z194" s="15"/>
      <c r="AA194" s="15"/>
      <c r="AB194" s="15"/>
    </row>
    <row r="195" spans="3:28" ht="15">
      <c r="C195" s="3" t="s">
        <v>292</v>
      </c>
      <c r="D195" s="3" t="s">
        <v>293</v>
      </c>
      <c r="E195" s="3">
        <v>138</v>
      </c>
      <c r="F195" s="3">
        <v>194</v>
      </c>
      <c r="G195" s="39">
        <f t="shared" si="2"/>
        <v>0.711340206185567</v>
      </c>
      <c r="H195" s="12"/>
      <c r="I195" s="12"/>
      <c r="J195" s="35"/>
      <c r="K195" s="12"/>
      <c r="M195" s="31"/>
      <c r="U195" s="15"/>
      <c r="V195" s="15"/>
      <c r="W195" s="15"/>
      <c r="X195" s="15"/>
      <c r="Y195" s="15"/>
      <c r="Z195" s="15"/>
      <c r="AA195" s="15"/>
      <c r="AB195" s="15"/>
    </row>
    <row r="196" spans="3:28" ht="15">
      <c r="C196" s="3" t="s">
        <v>192</v>
      </c>
      <c r="D196" s="3" t="s">
        <v>193</v>
      </c>
      <c r="E196" s="3">
        <v>33</v>
      </c>
      <c r="F196" s="3">
        <v>43</v>
      </c>
      <c r="G196" s="39">
        <f t="shared" si="2"/>
        <v>0.7674418604651163</v>
      </c>
      <c r="H196" s="19">
        <v>11712.887871057514</v>
      </c>
      <c r="I196" s="19"/>
      <c r="J196" s="35"/>
      <c r="K196" s="12"/>
      <c r="M196" s="31"/>
      <c r="U196" s="15"/>
      <c r="V196" s="15"/>
      <c r="W196" s="15"/>
      <c r="X196" s="15"/>
      <c r="Y196" s="15"/>
      <c r="Z196" s="15"/>
      <c r="AA196" s="15"/>
      <c r="AB196" s="15"/>
    </row>
    <row r="197" spans="3:28" ht="15">
      <c r="C197" s="3" t="s">
        <v>540</v>
      </c>
      <c r="D197" s="3" t="s">
        <v>541</v>
      </c>
      <c r="E197" s="3">
        <v>140</v>
      </c>
      <c r="F197" s="3">
        <v>235</v>
      </c>
      <c r="G197" s="39">
        <f t="shared" si="2"/>
        <v>0.5957446808510638</v>
      </c>
      <c r="H197" s="12"/>
      <c r="I197" s="12"/>
      <c r="J197" s="35"/>
      <c r="K197" s="12"/>
      <c r="M197" s="31"/>
      <c r="U197" s="15"/>
      <c r="V197" s="15"/>
      <c r="W197" s="15"/>
      <c r="X197" s="15"/>
      <c r="Y197" s="15"/>
      <c r="Z197" s="15"/>
      <c r="AA197" s="15"/>
      <c r="AB197" s="15"/>
    </row>
    <row r="198" spans="3:28" ht="15">
      <c r="C198" s="3" t="s">
        <v>903</v>
      </c>
      <c r="D198" s="3" t="s">
        <v>904</v>
      </c>
      <c r="E198" s="3">
        <v>76</v>
      </c>
      <c r="F198" s="3">
        <v>195</v>
      </c>
      <c r="G198" s="39">
        <f t="shared" si="2"/>
        <v>0.38974358974358975</v>
      </c>
      <c r="H198" s="12"/>
      <c r="I198" s="12"/>
      <c r="J198" s="35"/>
      <c r="K198" s="12"/>
      <c r="M198" s="31"/>
      <c r="U198" s="15"/>
      <c r="V198" s="15"/>
      <c r="W198" s="15"/>
      <c r="X198" s="15"/>
      <c r="Y198" s="15"/>
      <c r="Z198" s="15"/>
      <c r="AA198" s="15"/>
      <c r="AB198" s="15"/>
    </row>
    <row r="199" spans="3:28" ht="15">
      <c r="C199" s="3" t="s">
        <v>858</v>
      </c>
      <c r="D199" s="3" t="s">
        <v>859</v>
      </c>
      <c r="E199" s="3">
        <v>95</v>
      </c>
      <c r="F199" s="3">
        <v>226</v>
      </c>
      <c r="G199" s="39">
        <f t="shared" si="2"/>
        <v>0.42035398230088494</v>
      </c>
      <c r="H199" s="12"/>
      <c r="I199" s="12"/>
      <c r="J199" s="35"/>
      <c r="K199" s="12"/>
      <c r="M199" s="31"/>
      <c r="U199" s="15"/>
      <c r="V199" s="15"/>
      <c r="W199" s="15"/>
      <c r="X199" s="15"/>
      <c r="Y199" s="15"/>
      <c r="Z199" s="15"/>
      <c r="AA199" s="15"/>
      <c r="AB199" s="15"/>
    </row>
    <row r="200" spans="3:28" ht="15">
      <c r="C200" s="3" t="s">
        <v>911</v>
      </c>
      <c r="D200" s="3" t="s">
        <v>912</v>
      </c>
      <c r="E200" s="3">
        <v>202</v>
      </c>
      <c r="F200" s="3">
        <v>528</v>
      </c>
      <c r="G200" s="39">
        <f t="shared" si="2"/>
        <v>0.38257575757575757</v>
      </c>
      <c r="H200" s="12"/>
      <c r="I200" s="12"/>
      <c r="J200" s="35"/>
      <c r="K200" s="12"/>
      <c r="M200" s="31"/>
      <c r="U200" s="15"/>
      <c r="V200" s="15"/>
      <c r="W200" s="15"/>
      <c r="X200" s="15"/>
      <c r="Y200" s="15"/>
      <c r="Z200" s="15"/>
      <c r="AA200" s="15"/>
      <c r="AB200" s="15"/>
    </row>
    <row r="201" spans="3:28" ht="15">
      <c r="C201" s="3" t="s">
        <v>825</v>
      </c>
      <c r="D201" s="3" t="s">
        <v>826</v>
      </c>
      <c r="E201" s="3">
        <v>63</v>
      </c>
      <c r="F201" s="3">
        <v>141</v>
      </c>
      <c r="G201" s="39">
        <f t="shared" si="2"/>
        <v>0.44680851063829785</v>
      </c>
      <c r="H201" s="12"/>
      <c r="I201" s="12"/>
      <c r="J201" s="35"/>
      <c r="K201" s="12"/>
      <c r="M201" s="31"/>
      <c r="U201" s="15"/>
      <c r="V201" s="15"/>
      <c r="W201" s="15"/>
      <c r="X201" s="15"/>
      <c r="Y201" s="15"/>
      <c r="Z201" s="15"/>
      <c r="AA201" s="15"/>
      <c r="AB201" s="15"/>
    </row>
    <row r="202" spans="3:28" ht="15">
      <c r="C202" s="3" t="s">
        <v>154</v>
      </c>
      <c r="D202" s="3" t="s">
        <v>155</v>
      </c>
      <c r="E202" s="3">
        <v>129</v>
      </c>
      <c r="F202" s="3">
        <v>162</v>
      </c>
      <c r="G202" s="39">
        <f t="shared" si="2"/>
        <v>0.7962962962962963</v>
      </c>
      <c r="H202" s="19">
        <v>44127.624072356215</v>
      </c>
      <c r="I202" s="19"/>
      <c r="J202" s="35"/>
      <c r="K202" s="12"/>
      <c r="M202" s="31"/>
      <c r="U202" s="15"/>
      <c r="V202" s="15"/>
      <c r="W202" s="15"/>
      <c r="X202" s="15"/>
      <c r="Y202" s="15"/>
      <c r="Z202" s="15"/>
      <c r="AA202" s="15"/>
      <c r="AB202" s="15"/>
    </row>
    <row r="203" spans="3:28" ht="15">
      <c r="C203" s="3" t="s">
        <v>392</v>
      </c>
      <c r="D203" s="3" t="s">
        <v>393</v>
      </c>
      <c r="E203" s="3">
        <v>96</v>
      </c>
      <c r="F203" s="3">
        <v>147</v>
      </c>
      <c r="G203" s="39">
        <f t="shared" si="2"/>
        <v>0.6530612244897959</v>
      </c>
      <c r="H203" s="12"/>
      <c r="I203" s="12"/>
      <c r="J203" s="35"/>
      <c r="K203" s="12"/>
      <c r="M203" s="31"/>
      <c r="U203" s="15"/>
      <c r="V203" s="15"/>
      <c r="W203" s="15"/>
      <c r="X203" s="15"/>
      <c r="Y203" s="15"/>
      <c r="Z203" s="15"/>
      <c r="AA203" s="15"/>
      <c r="AB203" s="15"/>
    </row>
    <row r="204" spans="3:28" ht="15">
      <c r="C204" s="3" t="s">
        <v>694</v>
      </c>
      <c r="D204" s="3" t="s">
        <v>695</v>
      </c>
      <c r="E204" s="3">
        <v>36</v>
      </c>
      <c r="F204" s="3">
        <v>69</v>
      </c>
      <c r="G204" s="39">
        <f aca="true" t="shared" si="3" ref="G204:G235">+E204/F204</f>
        <v>0.5217391304347826</v>
      </c>
      <c r="H204" s="12"/>
      <c r="I204" s="12"/>
      <c r="J204" s="35"/>
      <c r="K204" s="12"/>
      <c r="M204" s="31"/>
      <c r="U204" s="15"/>
      <c r="V204" s="15"/>
      <c r="W204" s="15"/>
      <c r="X204" s="15"/>
      <c r="Y204" s="15"/>
      <c r="Z204" s="15"/>
      <c r="AA204" s="15"/>
      <c r="AB204" s="15"/>
    </row>
    <row r="205" spans="3:28" ht="15">
      <c r="C205" s="3" t="s">
        <v>382</v>
      </c>
      <c r="D205" s="3" t="s">
        <v>383</v>
      </c>
      <c r="E205" s="3">
        <v>137</v>
      </c>
      <c r="F205" s="3">
        <v>208</v>
      </c>
      <c r="G205" s="39">
        <f t="shared" si="3"/>
        <v>0.6586538461538461</v>
      </c>
      <c r="H205" s="12"/>
      <c r="I205" s="12"/>
      <c r="J205" s="35"/>
      <c r="K205" s="12"/>
      <c r="M205" s="31"/>
      <c r="U205" s="15"/>
      <c r="V205" s="15"/>
      <c r="W205" s="15"/>
      <c r="X205" s="15"/>
      <c r="Y205" s="15"/>
      <c r="Z205" s="15"/>
      <c r="AA205" s="15"/>
      <c r="AB205" s="15"/>
    </row>
    <row r="206" spans="3:28" ht="15">
      <c r="C206" s="3" t="s">
        <v>663</v>
      </c>
      <c r="D206" s="3" t="s">
        <v>664</v>
      </c>
      <c r="E206" s="3">
        <v>49</v>
      </c>
      <c r="F206" s="3">
        <v>91</v>
      </c>
      <c r="G206" s="39">
        <f t="shared" si="3"/>
        <v>0.5384615384615384</v>
      </c>
      <c r="H206" s="12"/>
      <c r="I206" s="12"/>
      <c r="J206" s="35"/>
      <c r="K206" s="12"/>
      <c r="M206" s="31"/>
      <c r="U206" s="15"/>
      <c r="V206" s="15"/>
      <c r="W206" s="15"/>
      <c r="X206" s="15"/>
      <c r="Y206" s="15"/>
      <c r="Z206" s="15"/>
      <c r="AA206" s="15"/>
      <c r="AB206" s="15"/>
    </row>
    <row r="207" spans="3:28" ht="15">
      <c r="C207" s="3" t="s">
        <v>548</v>
      </c>
      <c r="D207" s="3" t="s">
        <v>549</v>
      </c>
      <c r="E207" s="3">
        <v>65</v>
      </c>
      <c r="F207" s="3">
        <v>110</v>
      </c>
      <c r="G207" s="39">
        <f t="shared" si="3"/>
        <v>0.5909090909090909</v>
      </c>
      <c r="H207" s="12"/>
      <c r="I207" s="12"/>
      <c r="J207" s="35"/>
      <c r="K207" s="12"/>
      <c r="M207" s="31"/>
      <c r="U207" s="15"/>
      <c r="V207" s="15"/>
      <c r="W207" s="15"/>
      <c r="X207" s="15"/>
      <c r="Y207" s="15"/>
      <c r="Z207" s="15"/>
      <c r="AA207" s="15"/>
      <c r="AB207" s="15"/>
    </row>
    <row r="208" spans="3:28" ht="15">
      <c r="C208" s="3" t="s">
        <v>622</v>
      </c>
      <c r="D208" s="3" t="s">
        <v>623</v>
      </c>
      <c r="E208" s="3">
        <v>84</v>
      </c>
      <c r="F208" s="3">
        <v>150</v>
      </c>
      <c r="G208" s="39">
        <f t="shared" si="3"/>
        <v>0.56</v>
      </c>
      <c r="H208" s="12"/>
      <c r="I208" s="12"/>
      <c r="J208" s="35"/>
      <c r="K208" s="12"/>
      <c r="M208" s="31"/>
      <c r="U208" s="15"/>
      <c r="V208" s="15"/>
      <c r="W208" s="15"/>
      <c r="X208" s="15"/>
      <c r="Y208" s="15"/>
      <c r="Z208" s="15"/>
      <c r="AA208" s="15"/>
      <c r="AB208" s="15"/>
    </row>
    <row r="209" spans="3:28" ht="15">
      <c r="C209" s="3" t="s">
        <v>907</v>
      </c>
      <c r="D209" s="3" t="s">
        <v>908</v>
      </c>
      <c r="E209" s="3">
        <v>34</v>
      </c>
      <c r="F209" s="3">
        <v>88</v>
      </c>
      <c r="G209" s="39">
        <f t="shared" si="3"/>
        <v>0.38636363636363635</v>
      </c>
      <c r="H209" s="12"/>
      <c r="I209" s="12"/>
      <c r="J209" s="35"/>
      <c r="K209" s="12"/>
      <c r="M209" s="31"/>
      <c r="U209" s="15"/>
      <c r="V209" s="15"/>
      <c r="W209" s="15"/>
      <c r="X209" s="15"/>
      <c r="Y209" s="15"/>
      <c r="Z209" s="15"/>
      <c r="AA209" s="15"/>
      <c r="AB209" s="15"/>
    </row>
    <row r="210" spans="3:28" ht="15">
      <c r="C210" s="3" t="s">
        <v>829</v>
      </c>
      <c r="D210" s="3" t="s">
        <v>830</v>
      </c>
      <c r="E210" s="3">
        <v>52</v>
      </c>
      <c r="F210" s="3">
        <v>118</v>
      </c>
      <c r="G210" s="39">
        <f t="shared" si="3"/>
        <v>0.4406779661016949</v>
      </c>
      <c r="H210" s="12"/>
      <c r="I210" s="12"/>
      <c r="J210" s="35"/>
      <c r="K210" s="12"/>
      <c r="M210" s="31"/>
      <c r="U210" s="15"/>
      <c r="V210" s="15"/>
      <c r="W210" s="15"/>
      <c r="X210" s="15"/>
      <c r="Y210" s="15"/>
      <c r="Z210" s="15"/>
      <c r="AA210" s="15"/>
      <c r="AB210" s="15"/>
    </row>
    <row r="211" spans="3:28" ht="15">
      <c r="C211" s="3" t="s">
        <v>775</v>
      </c>
      <c r="D211" s="3" t="s">
        <v>776</v>
      </c>
      <c r="E211" s="3">
        <v>127</v>
      </c>
      <c r="F211" s="3">
        <v>268</v>
      </c>
      <c r="G211" s="39">
        <f t="shared" si="3"/>
        <v>0.47388059701492535</v>
      </c>
      <c r="H211" s="12"/>
      <c r="I211" s="12"/>
      <c r="J211" s="35"/>
      <c r="K211" s="12"/>
      <c r="M211" s="31"/>
      <c r="U211" s="15"/>
      <c r="V211" s="15"/>
      <c r="W211" s="15"/>
      <c r="X211" s="15"/>
      <c r="Y211" s="15"/>
      <c r="Z211" s="15"/>
      <c r="AA211" s="15"/>
      <c r="AB211" s="15"/>
    </row>
    <row r="212" spans="3:28" ht="15">
      <c r="C212" s="3" t="s">
        <v>420</v>
      </c>
      <c r="D212" s="3" t="s">
        <v>421</v>
      </c>
      <c r="E212" s="3">
        <v>58</v>
      </c>
      <c r="F212" s="3">
        <v>66</v>
      </c>
      <c r="G212" s="39">
        <f t="shared" si="3"/>
        <v>0.8787878787878788</v>
      </c>
      <c r="H212" s="19">
        <v>17977.92091836735</v>
      </c>
      <c r="I212" s="19"/>
      <c r="J212" s="35"/>
      <c r="K212" s="12"/>
      <c r="M212" s="31"/>
      <c r="U212" s="15"/>
      <c r="V212" s="15"/>
      <c r="W212" s="15"/>
      <c r="X212" s="15"/>
      <c r="Y212" s="15"/>
      <c r="Z212" s="15"/>
      <c r="AA212" s="15"/>
      <c r="AB212" s="15"/>
    </row>
    <row r="213" spans="3:28" ht="15">
      <c r="C213" s="3" t="s">
        <v>530</v>
      </c>
      <c r="D213" s="3" t="s">
        <v>531</v>
      </c>
      <c r="E213" s="3">
        <v>112</v>
      </c>
      <c r="F213" s="3">
        <v>187</v>
      </c>
      <c r="G213" s="39">
        <f t="shared" si="3"/>
        <v>0.5989304812834224</v>
      </c>
      <c r="H213" s="12"/>
      <c r="I213" s="12"/>
      <c r="J213" s="35"/>
      <c r="K213" s="12"/>
      <c r="M213" s="31"/>
      <c r="U213" s="15"/>
      <c r="V213" s="15"/>
      <c r="W213" s="15"/>
      <c r="X213" s="15"/>
      <c r="Y213" s="15"/>
      <c r="Z213" s="15"/>
      <c r="AA213" s="15"/>
      <c r="AB213" s="15"/>
    </row>
    <row r="214" spans="3:28" ht="15">
      <c r="C214" s="3" t="s">
        <v>80</v>
      </c>
      <c r="D214" s="3" t="s">
        <v>81</v>
      </c>
      <c r="E214" s="3">
        <v>82</v>
      </c>
      <c r="F214" s="3">
        <v>92</v>
      </c>
      <c r="G214" s="39">
        <f t="shared" si="3"/>
        <v>0.8913043478260869</v>
      </c>
      <c r="H214" s="19">
        <v>25060.13218923933</v>
      </c>
      <c r="I214" s="19"/>
      <c r="J214" s="35"/>
      <c r="K214" s="12"/>
      <c r="M214" s="31"/>
      <c r="U214" s="15"/>
      <c r="V214" s="15"/>
      <c r="W214" s="15"/>
      <c r="X214" s="15"/>
      <c r="Y214" s="15"/>
      <c r="Z214" s="15"/>
      <c r="AA214" s="15"/>
      <c r="AB214" s="15"/>
    </row>
    <row r="215" spans="3:28" ht="15">
      <c r="C215" s="3" t="s">
        <v>576</v>
      </c>
      <c r="D215" s="3" t="s">
        <v>577</v>
      </c>
      <c r="E215" s="3">
        <v>51</v>
      </c>
      <c r="F215" s="3">
        <v>88</v>
      </c>
      <c r="G215" s="39">
        <f t="shared" si="3"/>
        <v>0.5795454545454546</v>
      </c>
      <c r="H215" s="12"/>
      <c r="I215" s="12"/>
      <c r="J215" s="35"/>
      <c r="K215" s="12"/>
      <c r="M215" s="31"/>
      <c r="U215" s="15"/>
      <c r="V215" s="15"/>
      <c r="W215" s="15"/>
      <c r="X215" s="15"/>
      <c r="Y215" s="15"/>
      <c r="Z215" s="15"/>
      <c r="AA215" s="15"/>
      <c r="AB215" s="15"/>
    </row>
    <row r="216" spans="3:28" ht="15">
      <c r="C216" s="3" t="s">
        <v>290</v>
      </c>
      <c r="D216" s="3" t="s">
        <v>291</v>
      </c>
      <c r="E216" s="3">
        <v>37</v>
      </c>
      <c r="F216" s="3">
        <v>52</v>
      </c>
      <c r="G216" s="39">
        <f t="shared" si="3"/>
        <v>0.7115384615384616</v>
      </c>
      <c r="H216" s="12"/>
      <c r="I216" s="12"/>
      <c r="J216" s="35"/>
      <c r="K216" s="12"/>
      <c r="M216" s="31"/>
      <c r="U216" s="15"/>
      <c r="V216" s="15"/>
      <c r="W216" s="15"/>
      <c r="X216" s="15"/>
      <c r="Y216" s="15"/>
      <c r="Z216" s="15"/>
      <c r="AA216" s="15"/>
      <c r="AB216" s="15"/>
    </row>
    <row r="217" spans="3:28" ht="15">
      <c r="C217" s="3" t="s">
        <v>670</v>
      </c>
      <c r="D217" s="3" t="s">
        <v>671</v>
      </c>
      <c r="E217" s="3">
        <v>42</v>
      </c>
      <c r="F217" s="3">
        <v>79</v>
      </c>
      <c r="G217" s="39">
        <f t="shared" si="3"/>
        <v>0.5316455696202531</v>
      </c>
      <c r="H217" s="12"/>
      <c r="I217" s="12"/>
      <c r="J217" s="35"/>
      <c r="K217" s="12"/>
      <c r="M217" s="31"/>
      <c r="U217" s="15"/>
      <c r="V217" s="15"/>
      <c r="W217" s="15"/>
      <c r="X217" s="15"/>
      <c r="Y217" s="15"/>
      <c r="Z217" s="15"/>
      <c r="AA217" s="15"/>
      <c r="AB217" s="15"/>
    </row>
    <row r="218" spans="3:28" ht="15">
      <c r="C218" s="3" t="s">
        <v>883</v>
      </c>
      <c r="D218" s="3" t="s">
        <v>884</v>
      </c>
      <c r="E218" s="3">
        <v>103</v>
      </c>
      <c r="F218" s="3">
        <v>255</v>
      </c>
      <c r="G218" s="39">
        <f t="shared" si="3"/>
        <v>0.403921568627451</v>
      </c>
      <c r="H218" s="12"/>
      <c r="I218" s="12"/>
      <c r="J218" s="35"/>
      <c r="K218" s="12"/>
      <c r="M218" s="31"/>
      <c r="U218" s="15"/>
      <c r="V218" s="15"/>
      <c r="W218" s="15"/>
      <c r="X218" s="15"/>
      <c r="Y218" s="15"/>
      <c r="Z218" s="15"/>
      <c r="AA218" s="15"/>
      <c r="AB218" s="15"/>
    </row>
    <row r="219" spans="3:28" ht="15">
      <c r="C219" s="3" t="s">
        <v>436</v>
      </c>
      <c r="D219" s="3" t="s">
        <v>437</v>
      </c>
      <c r="E219" s="3">
        <v>65</v>
      </c>
      <c r="F219" s="3">
        <v>102</v>
      </c>
      <c r="G219" s="39">
        <f t="shared" si="3"/>
        <v>0.6372549019607843</v>
      </c>
      <c r="H219" s="12"/>
      <c r="I219" s="12"/>
      <c r="J219" s="35"/>
      <c r="K219" s="12"/>
      <c r="M219" s="31"/>
      <c r="U219" s="15"/>
      <c r="V219" s="15"/>
      <c r="W219" s="15"/>
      <c r="X219" s="15"/>
      <c r="Y219" s="15"/>
      <c r="Z219" s="15"/>
      <c r="AA219" s="15"/>
      <c r="AB219" s="15"/>
    </row>
    <row r="220" spans="3:28" ht="15">
      <c r="C220" s="3" t="s">
        <v>228</v>
      </c>
      <c r="D220" s="3" t="s">
        <v>229</v>
      </c>
      <c r="E220" s="3">
        <v>71</v>
      </c>
      <c r="F220" s="3">
        <v>95</v>
      </c>
      <c r="G220" s="39">
        <f t="shared" si="3"/>
        <v>0.7473684210526316</v>
      </c>
      <c r="H220" s="19">
        <v>25877.310412801486</v>
      </c>
      <c r="I220" s="19"/>
      <c r="J220" s="35"/>
      <c r="K220" s="12"/>
      <c r="M220" s="31"/>
      <c r="U220" s="15"/>
      <c r="V220" s="15"/>
      <c r="W220" s="15"/>
      <c r="X220" s="15"/>
      <c r="Y220" s="15"/>
      <c r="Z220" s="15"/>
      <c r="AA220" s="15"/>
      <c r="AB220" s="15"/>
    </row>
    <row r="221" spans="3:28" ht="15">
      <c r="C221" s="3" t="s">
        <v>303</v>
      </c>
      <c r="D221" s="3" t="s">
        <v>304</v>
      </c>
      <c r="E221" s="3">
        <v>19</v>
      </c>
      <c r="F221" s="3">
        <v>27</v>
      </c>
      <c r="G221" s="39">
        <f t="shared" si="3"/>
        <v>0.7037037037037037</v>
      </c>
      <c r="H221" s="12"/>
      <c r="I221" s="12"/>
      <c r="J221" s="35"/>
      <c r="K221" s="12"/>
      <c r="M221" s="31"/>
      <c r="U221" s="15"/>
      <c r="V221" s="15"/>
      <c r="W221" s="15"/>
      <c r="X221" s="15"/>
      <c r="Y221" s="15"/>
      <c r="Z221" s="15"/>
      <c r="AA221" s="15"/>
      <c r="AB221" s="15"/>
    </row>
    <row r="222" spans="3:28" ht="15">
      <c r="C222" s="3" t="s">
        <v>618</v>
      </c>
      <c r="D222" s="3" t="s">
        <v>619</v>
      </c>
      <c r="E222" s="3">
        <v>52</v>
      </c>
      <c r="F222" s="3">
        <v>92</v>
      </c>
      <c r="G222" s="39">
        <f t="shared" si="3"/>
        <v>0.5652173913043478</v>
      </c>
      <c r="H222" s="12"/>
      <c r="I222" s="12"/>
      <c r="J222" s="35"/>
      <c r="K222" s="12"/>
      <c r="M222" s="31"/>
      <c r="U222" s="15"/>
      <c r="V222" s="15"/>
      <c r="W222" s="15"/>
      <c r="X222" s="15"/>
      <c r="Y222" s="15"/>
      <c r="Z222" s="15"/>
      <c r="AA222" s="15"/>
      <c r="AB222" s="15"/>
    </row>
    <row r="223" spans="3:28" ht="15">
      <c r="C223" s="3" t="s">
        <v>921</v>
      </c>
      <c r="D223" s="3" t="s">
        <v>922</v>
      </c>
      <c r="E223" s="3">
        <v>86</v>
      </c>
      <c r="F223" s="3">
        <v>229</v>
      </c>
      <c r="G223" s="39">
        <f t="shared" si="3"/>
        <v>0.37554585152838427</v>
      </c>
      <c r="H223" s="12"/>
      <c r="I223" s="12"/>
      <c r="J223" s="35"/>
      <c r="K223" s="12"/>
      <c r="M223" s="31"/>
      <c r="U223" s="15"/>
      <c r="V223" s="15"/>
      <c r="W223" s="15"/>
      <c r="X223" s="15"/>
      <c r="Y223" s="15"/>
      <c r="Z223" s="15"/>
      <c r="AA223" s="15"/>
      <c r="AB223" s="15"/>
    </row>
    <row r="224" spans="3:28" ht="15">
      <c r="C224" s="3" t="s">
        <v>22</v>
      </c>
      <c r="D224" s="3" t="s">
        <v>23</v>
      </c>
      <c r="E224" s="3">
        <v>26</v>
      </c>
      <c r="F224" s="3">
        <v>27</v>
      </c>
      <c r="G224" s="39">
        <f t="shared" si="3"/>
        <v>0.9629629629629629</v>
      </c>
      <c r="H224" s="19">
        <v>7354.604012059369</v>
      </c>
      <c r="I224" s="19"/>
      <c r="J224" s="35"/>
      <c r="K224" s="12"/>
      <c r="M224" s="31"/>
      <c r="U224" s="15"/>
      <c r="V224" s="15"/>
      <c r="W224" s="15"/>
      <c r="X224" s="15"/>
      <c r="Y224" s="15"/>
      <c r="Z224" s="15"/>
      <c r="AA224" s="15"/>
      <c r="AB224" s="15"/>
    </row>
    <row r="225" spans="3:28" ht="15">
      <c r="C225" s="3" t="s">
        <v>460</v>
      </c>
      <c r="D225" s="3" t="s">
        <v>461</v>
      </c>
      <c r="E225" s="3">
        <v>68</v>
      </c>
      <c r="F225" s="3">
        <v>88</v>
      </c>
      <c r="G225" s="39">
        <f t="shared" si="3"/>
        <v>0.7727272727272727</v>
      </c>
      <c r="H225" s="19">
        <v>23970.561224489797</v>
      </c>
      <c r="I225" s="19"/>
      <c r="J225" s="35"/>
      <c r="K225" s="12"/>
      <c r="M225" s="31"/>
      <c r="U225" s="15"/>
      <c r="V225" s="15"/>
      <c r="W225" s="15"/>
      <c r="X225" s="15"/>
      <c r="Y225" s="15"/>
      <c r="Z225" s="15"/>
      <c r="AA225" s="15"/>
      <c r="AB225" s="15"/>
    </row>
    <row r="226" spans="3:28" ht="15">
      <c r="C226" s="3" t="s">
        <v>426</v>
      </c>
      <c r="D226" s="3" t="s">
        <v>427</v>
      </c>
      <c r="E226" s="3">
        <v>70</v>
      </c>
      <c r="F226" s="3">
        <v>109</v>
      </c>
      <c r="G226" s="39">
        <f t="shared" si="3"/>
        <v>0.6422018348623854</v>
      </c>
      <c r="H226" s="12"/>
      <c r="I226" s="12"/>
      <c r="J226" s="35"/>
      <c r="K226" s="12"/>
      <c r="M226" s="31"/>
      <c r="U226" s="15"/>
      <c r="V226" s="15"/>
      <c r="W226" s="15"/>
      <c r="X226" s="15"/>
      <c r="Y226" s="15"/>
      <c r="Z226" s="15"/>
      <c r="AA226" s="15"/>
      <c r="AB226" s="15"/>
    </row>
    <row r="227" spans="3:28" ht="15">
      <c r="C227" s="3" t="s">
        <v>106</v>
      </c>
      <c r="D227" s="3" t="s">
        <v>107</v>
      </c>
      <c r="E227" s="3">
        <v>6</v>
      </c>
      <c r="F227" s="3">
        <v>7</v>
      </c>
      <c r="G227" s="39">
        <f t="shared" si="3"/>
        <v>0.8571428571428571</v>
      </c>
      <c r="H227" s="19">
        <v>1906.7491883116884</v>
      </c>
      <c r="I227" s="19"/>
      <c r="J227" s="35"/>
      <c r="K227" s="12"/>
      <c r="M227" s="31"/>
      <c r="U227" s="15"/>
      <c r="V227" s="15"/>
      <c r="W227" s="15"/>
      <c r="X227" s="15"/>
      <c r="Y227" s="15"/>
      <c r="Z227" s="15"/>
      <c r="AA227" s="15"/>
      <c r="AB227" s="15"/>
    </row>
    <row r="228" spans="3:28" ht="15">
      <c r="C228" s="3" t="s">
        <v>74</v>
      </c>
      <c r="D228" s="3" t="s">
        <v>75</v>
      </c>
      <c r="E228" s="3">
        <v>94</v>
      </c>
      <c r="F228" s="3">
        <v>105</v>
      </c>
      <c r="G228" s="39">
        <f t="shared" si="3"/>
        <v>0.8952380952380953</v>
      </c>
      <c r="H228" s="19">
        <v>28601.237824675325</v>
      </c>
      <c r="I228" s="19"/>
      <c r="J228" s="35"/>
      <c r="K228" s="12"/>
      <c r="M228" s="31"/>
      <c r="U228" s="15"/>
      <c r="V228" s="15"/>
      <c r="W228" s="15"/>
      <c r="X228" s="15"/>
      <c r="Y228" s="15"/>
      <c r="Z228" s="15"/>
      <c r="AA228" s="15"/>
      <c r="AB228" s="15"/>
    </row>
    <row r="229" spans="3:28" ht="15">
      <c r="C229" s="3" t="s">
        <v>358</v>
      </c>
      <c r="D229" s="3" t="s">
        <v>359</v>
      </c>
      <c r="E229" s="3">
        <v>110</v>
      </c>
      <c r="F229" s="3">
        <v>163</v>
      </c>
      <c r="G229" s="39">
        <f t="shared" si="3"/>
        <v>0.6748466257668712</v>
      </c>
      <c r="H229" s="12"/>
      <c r="I229" s="12"/>
      <c r="J229" s="35"/>
      <c r="K229" s="12"/>
      <c r="M229" s="31"/>
      <c r="U229" s="15"/>
      <c r="V229" s="15"/>
      <c r="W229" s="15"/>
      <c r="X229" s="15"/>
      <c r="Y229" s="15"/>
      <c r="Z229" s="15"/>
      <c r="AA229" s="15"/>
      <c r="AB229" s="15"/>
    </row>
    <row r="230" spans="3:28" ht="15">
      <c r="C230" s="3" t="s">
        <v>676</v>
      </c>
      <c r="D230" s="3" t="s">
        <v>677</v>
      </c>
      <c r="E230" s="3">
        <v>81</v>
      </c>
      <c r="F230" s="3">
        <v>153</v>
      </c>
      <c r="G230" s="39">
        <f t="shared" si="3"/>
        <v>0.5294117647058824</v>
      </c>
      <c r="H230" s="12"/>
      <c r="I230" s="12"/>
      <c r="J230" s="35"/>
      <c r="K230" s="12"/>
      <c r="M230" s="31"/>
      <c r="U230" s="15"/>
      <c r="V230" s="15"/>
      <c r="W230" s="15"/>
      <c r="X230" s="15"/>
      <c r="Y230" s="15"/>
      <c r="Z230" s="15"/>
      <c r="AA230" s="15"/>
      <c r="AB230" s="15"/>
    </row>
    <row r="231" spans="3:28" ht="15">
      <c r="C231" s="3" t="s">
        <v>94</v>
      </c>
      <c r="D231" s="3" t="s">
        <v>95</v>
      </c>
      <c r="E231" s="3">
        <v>119</v>
      </c>
      <c r="F231" s="3">
        <v>137</v>
      </c>
      <c r="G231" s="39">
        <f t="shared" si="3"/>
        <v>0.8686131386861314</v>
      </c>
      <c r="H231" s="19">
        <v>37317.80554267162</v>
      </c>
      <c r="I231" s="19"/>
      <c r="J231" s="35"/>
      <c r="K231" s="12"/>
      <c r="M231" s="31"/>
      <c r="U231" s="15"/>
      <c r="V231" s="15"/>
      <c r="W231" s="15"/>
      <c r="X231" s="15"/>
      <c r="Y231" s="15"/>
      <c r="Z231" s="15"/>
      <c r="AA231" s="15"/>
      <c r="AB231" s="15"/>
    </row>
    <row r="232" spans="3:28" ht="15">
      <c r="C232" s="3" t="s">
        <v>404</v>
      </c>
      <c r="D232" s="3" t="s">
        <v>405</v>
      </c>
      <c r="E232" s="3">
        <v>26</v>
      </c>
      <c r="F232" s="3">
        <v>40</v>
      </c>
      <c r="G232" s="39">
        <f t="shared" si="3"/>
        <v>0.65</v>
      </c>
      <c r="H232" s="12"/>
      <c r="I232" s="12"/>
      <c r="J232" s="35"/>
      <c r="K232" s="12"/>
      <c r="M232" s="31"/>
      <c r="U232" s="15"/>
      <c r="V232" s="15"/>
      <c r="W232" s="15"/>
      <c r="X232" s="15"/>
      <c r="Y232" s="15"/>
      <c r="Z232" s="15"/>
      <c r="AA232" s="15"/>
      <c r="AB232" s="15"/>
    </row>
    <row r="233" spans="3:28" ht="15">
      <c r="C233" s="3" t="s">
        <v>224</v>
      </c>
      <c r="D233" s="3" t="s">
        <v>225</v>
      </c>
      <c r="E233" s="3">
        <v>21</v>
      </c>
      <c r="F233" s="3">
        <v>28</v>
      </c>
      <c r="G233" s="39">
        <f t="shared" si="3"/>
        <v>0.75</v>
      </c>
      <c r="H233" s="19">
        <v>7626.9967532467535</v>
      </c>
      <c r="I233" s="19"/>
      <c r="J233" s="35"/>
      <c r="K233" s="12"/>
      <c r="M233" s="31"/>
      <c r="U233" s="15"/>
      <c r="V233" s="15"/>
      <c r="W233" s="15"/>
      <c r="X233" s="15"/>
      <c r="Y233" s="15"/>
      <c r="Z233" s="15"/>
      <c r="AA233" s="15"/>
      <c r="AB233" s="15"/>
    </row>
    <row r="234" spans="3:28" ht="15">
      <c r="C234" s="3" t="s">
        <v>779</v>
      </c>
      <c r="D234" s="3" t="s">
        <v>780</v>
      </c>
      <c r="E234" s="3">
        <v>98</v>
      </c>
      <c r="F234" s="3">
        <v>207</v>
      </c>
      <c r="G234" s="39">
        <f t="shared" si="3"/>
        <v>0.47342995169082125</v>
      </c>
      <c r="H234" s="12"/>
      <c r="I234" s="12"/>
      <c r="J234" s="35"/>
      <c r="K234" s="12"/>
      <c r="M234" s="31"/>
      <c r="U234" s="15"/>
      <c r="V234" s="15"/>
      <c r="W234" s="15"/>
      <c r="X234" s="15"/>
      <c r="Y234" s="15"/>
      <c r="Z234" s="15"/>
      <c r="AA234" s="15"/>
      <c r="AB234" s="15"/>
    </row>
    <row r="235" spans="3:28" ht="15">
      <c r="C235" s="3" t="s">
        <v>1049</v>
      </c>
      <c r="D235" s="3" t="s">
        <v>1050</v>
      </c>
      <c r="E235" s="3">
        <v>0</v>
      </c>
      <c r="F235" s="3">
        <v>7</v>
      </c>
      <c r="G235" s="39">
        <f t="shared" si="3"/>
        <v>0</v>
      </c>
      <c r="H235" s="12"/>
      <c r="I235" s="12"/>
      <c r="J235" s="35"/>
      <c r="K235" s="12"/>
      <c r="M235" s="31"/>
      <c r="U235" s="15"/>
      <c r="V235" s="15"/>
      <c r="W235" s="15"/>
      <c r="X235" s="15"/>
      <c r="Y235" s="15"/>
      <c r="Z235" s="15"/>
      <c r="AA235" s="15"/>
      <c r="AB235" s="15"/>
    </row>
    <row r="236" spans="3:28" ht="15">
      <c r="C236" s="3" t="s">
        <v>1006</v>
      </c>
      <c r="D236" s="3" t="s">
        <v>1007</v>
      </c>
      <c r="E236" s="3">
        <v>41</v>
      </c>
      <c r="F236" s="3">
        <v>158</v>
      </c>
      <c r="G236" s="39">
        <f aca="true" t="shared" si="4" ref="G236:G267">+E236/F236</f>
        <v>0.25949367088607594</v>
      </c>
      <c r="H236" s="12"/>
      <c r="I236" s="12"/>
      <c r="J236" s="35"/>
      <c r="K236" s="12"/>
      <c r="M236" s="31"/>
      <c r="U236" s="15"/>
      <c r="V236" s="15"/>
      <c r="W236" s="15"/>
      <c r="X236" s="15"/>
      <c r="Y236" s="15"/>
      <c r="Z236" s="15"/>
      <c r="AA236" s="15"/>
      <c r="AB236" s="15"/>
    </row>
    <row r="237" spans="3:28" ht="15">
      <c r="C237" s="3" t="s">
        <v>127</v>
      </c>
      <c r="D237" s="3" t="s">
        <v>128</v>
      </c>
      <c r="E237" s="3">
        <v>142</v>
      </c>
      <c r="F237" s="3">
        <v>170</v>
      </c>
      <c r="G237" s="39">
        <f t="shared" si="4"/>
        <v>0.8352941176470589</v>
      </c>
      <c r="H237" s="19">
        <v>46306.766001855285</v>
      </c>
      <c r="I237" s="19"/>
      <c r="J237" s="35"/>
      <c r="K237" s="12"/>
      <c r="M237" s="31"/>
      <c r="U237" s="15"/>
      <c r="V237" s="15"/>
      <c r="W237" s="15"/>
      <c r="X237" s="15"/>
      <c r="Y237" s="15"/>
      <c r="Z237" s="15"/>
      <c r="AA237" s="15"/>
      <c r="AB237" s="15"/>
    </row>
    <row r="238" spans="3:28" ht="15">
      <c r="C238" s="3" t="s">
        <v>218</v>
      </c>
      <c r="D238" s="3" t="s">
        <v>219</v>
      </c>
      <c r="E238" s="3">
        <v>73</v>
      </c>
      <c r="F238" s="3">
        <v>97</v>
      </c>
      <c r="G238" s="39">
        <f t="shared" si="4"/>
        <v>0.7525773195876289</v>
      </c>
      <c r="H238" s="19">
        <v>26422.09589517625</v>
      </c>
      <c r="I238" s="19"/>
      <c r="J238" s="35"/>
      <c r="K238" s="12"/>
      <c r="M238" s="31"/>
      <c r="U238" s="15"/>
      <c r="V238" s="15"/>
      <c r="W238" s="15"/>
      <c r="X238" s="15"/>
      <c r="Y238" s="15"/>
      <c r="Z238" s="15"/>
      <c r="AA238" s="15"/>
      <c r="AB238" s="15"/>
    </row>
    <row r="239" spans="3:28" ht="15">
      <c r="C239" s="3" t="s">
        <v>275</v>
      </c>
      <c r="D239" s="3" t="s">
        <v>276</v>
      </c>
      <c r="E239" s="3">
        <v>130</v>
      </c>
      <c r="F239" s="3">
        <v>180</v>
      </c>
      <c r="G239" s="39">
        <f t="shared" si="4"/>
        <v>0.7222222222222222</v>
      </c>
      <c r="H239" s="19">
        <v>49030.69341372913</v>
      </c>
      <c r="I239" s="19"/>
      <c r="J239" s="35"/>
      <c r="K239" s="12"/>
      <c r="M239" s="31"/>
      <c r="U239" s="15"/>
      <c r="V239" s="15"/>
      <c r="W239" s="15"/>
      <c r="X239" s="15"/>
      <c r="Y239" s="15"/>
      <c r="Z239" s="15"/>
      <c r="AA239" s="15"/>
      <c r="AB239" s="15"/>
    </row>
    <row r="240" spans="3:28" ht="15">
      <c r="C240" s="3" t="s">
        <v>16</v>
      </c>
      <c r="D240" s="3" t="s">
        <v>17</v>
      </c>
      <c r="E240" s="3">
        <v>147</v>
      </c>
      <c r="F240" s="3">
        <v>150</v>
      </c>
      <c r="G240" s="39">
        <f t="shared" si="4"/>
        <v>0.98</v>
      </c>
      <c r="H240" s="19">
        <v>40858.911178107606</v>
      </c>
      <c r="I240" s="19"/>
      <c r="J240" s="35"/>
      <c r="K240" s="12"/>
      <c r="M240" s="31"/>
      <c r="U240" s="15"/>
      <c r="V240" s="15"/>
      <c r="W240" s="15"/>
      <c r="X240" s="15"/>
      <c r="Y240" s="15"/>
      <c r="Z240" s="15"/>
      <c r="AA240" s="15"/>
      <c r="AB240" s="15"/>
    </row>
    <row r="241" spans="3:28" ht="15">
      <c r="C241" s="3" t="s">
        <v>610</v>
      </c>
      <c r="D241" s="3" t="s">
        <v>611</v>
      </c>
      <c r="E241" s="3">
        <v>138</v>
      </c>
      <c r="F241" s="3">
        <v>175</v>
      </c>
      <c r="G241" s="39">
        <f t="shared" si="4"/>
        <v>0.7885714285714286</v>
      </c>
      <c r="H241" s="19">
        <v>47668.729707792205</v>
      </c>
      <c r="I241" s="19"/>
      <c r="J241" s="35"/>
      <c r="K241" s="12"/>
      <c r="M241" s="31"/>
      <c r="U241" s="15"/>
      <c r="V241" s="15"/>
      <c r="W241" s="15"/>
      <c r="X241" s="15"/>
      <c r="Y241" s="15"/>
      <c r="Z241" s="15"/>
      <c r="AA241" s="15"/>
      <c r="AB241" s="15"/>
    </row>
    <row r="242" spans="3:28" ht="15">
      <c r="C242" s="3" t="s">
        <v>588</v>
      </c>
      <c r="D242" s="3" t="s">
        <v>589</v>
      </c>
      <c r="E242" s="3">
        <v>118</v>
      </c>
      <c r="F242" s="3">
        <v>205</v>
      </c>
      <c r="G242" s="39">
        <f t="shared" si="4"/>
        <v>0.5756097560975609</v>
      </c>
      <c r="H242" s="12"/>
      <c r="I242" s="12"/>
      <c r="J242" s="35"/>
      <c r="K242" s="12"/>
      <c r="M242" s="31"/>
      <c r="U242" s="15"/>
      <c r="V242" s="15"/>
      <c r="W242" s="15"/>
      <c r="X242" s="15"/>
      <c r="Y242" s="15"/>
      <c r="Z242" s="15"/>
      <c r="AA242" s="15"/>
      <c r="AB242" s="15"/>
    </row>
    <row r="243" spans="3:28" ht="15">
      <c r="C243" s="3" t="s">
        <v>566</v>
      </c>
      <c r="D243" s="3" t="s">
        <v>567</v>
      </c>
      <c r="E243" s="3">
        <v>42</v>
      </c>
      <c r="F243" s="3">
        <v>72</v>
      </c>
      <c r="G243" s="39">
        <f t="shared" si="4"/>
        <v>0.5833333333333334</v>
      </c>
      <c r="H243" s="12"/>
      <c r="I243" s="12"/>
      <c r="J243" s="35"/>
      <c r="K243" s="12"/>
      <c r="M243" s="31"/>
      <c r="U243" s="15"/>
      <c r="V243" s="15"/>
      <c r="W243" s="15"/>
      <c r="X243" s="15"/>
      <c r="Y243" s="15"/>
      <c r="Z243" s="15"/>
      <c r="AA243" s="15"/>
      <c r="AB243" s="15"/>
    </row>
    <row r="244" spans="3:28" ht="15">
      <c r="C244" s="3" t="s">
        <v>110</v>
      </c>
      <c r="D244" s="3" t="s">
        <v>111</v>
      </c>
      <c r="E244" s="3">
        <v>141</v>
      </c>
      <c r="F244" s="3">
        <v>166</v>
      </c>
      <c r="G244" s="39">
        <f t="shared" si="4"/>
        <v>0.8493975903614458</v>
      </c>
      <c r="H244" s="19">
        <v>45217.195037105754</v>
      </c>
      <c r="I244" s="19"/>
      <c r="J244" s="35"/>
      <c r="K244" s="12"/>
      <c r="M244" s="31"/>
      <c r="U244" s="15"/>
      <c r="V244" s="15"/>
      <c r="W244" s="15"/>
      <c r="X244" s="15"/>
      <c r="Y244" s="15"/>
      <c r="Z244" s="15"/>
      <c r="AA244" s="15"/>
      <c r="AB244" s="15"/>
    </row>
    <row r="245" spans="3:28" ht="15">
      <c r="C245" s="3" t="s">
        <v>967</v>
      </c>
      <c r="D245" s="3" t="s">
        <v>111</v>
      </c>
      <c r="E245" s="3">
        <v>42</v>
      </c>
      <c r="F245" s="3">
        <v>136</v>
      </c>
      <c r="G245" s="39">
        <f t="shared" si="4"/>
        <v>0.3088235294117647</v>
      </c>
      <c r="H245" s="12"/>
      <c r="I245" s="12"/>
      <c r="J245" s="35"/>
      <c r="K245" s="12"/>
      <c r="M245" s="31"/>
      <c r="U245" s="15"/>
      <c r="V245" s="15"/>
      <c r="W245" s="15"/>
      <c r="X245" s="15"/>
      <c r="Y245" s="15"/>
      <c r="Z245" s="15"/>
      <c r="AA245" s="15"/>
      <c r="AB245" s="15"/>
    </row>
    <row r="246" spans="3:28" ht="15">
      <c r="C246" s="3" t="s">
        <v>794</v>
      </c>
      <c r="D246" s="3" t="s">
        <v>795</v>
      </c>
      <c r="E246" s="3">
        <v>55</v>
      </c>
      <c r="F246" s="3">
        <v>118</v>
      </c>
      <c r="G246" s="39">
        <f t="shared" si="4"/>
        <v>0.4661016949152542</v>
      </c>
      <c r="H246" s="12"/>
      <c r="I246" s="12"/>
      <c r="J246" s="35"/>
      <c r="K246" s="12"/>
      <c r="M246" s="31"/>
      <c r="U246" s="15"/>
      <c r="V246" s="15"/>
      <c r="W246" s="15"/>
      <c r="X246" s="15"/>
      <c r="Y246" s="15"/>
      <c r="Z246" s="15"/>
      <c r="AA246" s="15"/>
      <c r="AB246" s="15"/>
    </row>
    <row r="247" spans="3:28" ht="15">
      <c r="C247" s="3" t="s">
        <v>1039</v>
      </c>
      <c r="D247" s="3" t="s">
        <v>1040</v>
      </c>
      <c r="E247" s="3">
        <v>31</v>
      </c>
      <c r="F247" s="3">
        <v>200</v>
      </c>
      <c r="G247" s="39">
        <f t="shared" si="4"/>
        <v>0.155</v>
      </c>
      <c r="H247" s="12"/>
      <c r="I247" s="12"/>
      <c r="J247" s="35"/>
      <c r="K247" s="12"/>
      <c r="M247" s="31"/>
      <c r="U247" s="15"/>
      <c r="V247" s="15"/>
      <c r="W247" s="15"/>
      <c r="X247" s="15"/>
      <c r="Y247" s="15"/>
      <c r="Z247" s="15"/>
      <c r="AA247" s="15"/>
      <c r="AB247" s="15"/>
    </row>
    <row r="248" spans="3:28" ht="15">
      <c r="C248" s="3" t="s">
        <v>484</v>
      </c>
      <c r="D248" s="3" t="s">
        <v>485</v>
      </c>
      <c r="E248" s="3">
        <v>66</v>
      </c>
      <c r="F248" s="3">
        <v>107</v>
      </c>
      <c r="G248" s="39">
        <f t="shared" si="4"/>
        <v>0.616822429906542</v>
      </c>
      <c r="H248" s="12"/>
      <c r="I248" s="12"/>
      <c r="J248" s="35"/>
      <c r="K248" s="12"/>
      <c r="M248" s="31"/>
      <c r="U248" s="15"/>
      <c r="V248" s="15"/>
      <c r="W248" s="15"/>
      <c r="X248" s="15"/>
      <c r="Y248" s="15"/>
      <c r="Z248" s="15"/>
      <c r="AA248" s="15"/>
      <c r="AB248" s="15"/>
    </row>
    <row r="249" spans="3:28" ht="15">
      <c r="C249" s="3" t="s">
        <v>468</v>
      </c>
      <c r="D249" s="3" t="s">
        <v>469</v>
      </c>
      <c r="E249" s="3">
        <v>114</v>
      </c>
      <c r="F249" s="3">
        <v>183</v>
      </c>
      <c r="G249" s="39">
        <f t="shared" si="4"/>
        <v>0.6229508196721312</v>
      </c>
      <c r="H249" s="12"/>
      <c r="I249" s="12"/>
      <c r="J249" s="35"/>
      <c r="K249" s="12"/>
      <c r="M249" s="31"/>
      <c r="U249" s="15"/>
      <c r="V249" s="15"/>
      <c r="W249" s="15"/>
      <c r="X249" s="15"/>
      <c r="Y249" s="15"/>
      <c r="Z249" s="15"/>
      <c r="AA249" s="15"/>
      <c r="AB249" s="15"/>
    </row>
    <row r="250" spans="3:28" ht="15">
      <c r="C250" s="3" t="s">
        <v>913</v>
      </c>
      <c r="D250" s="3" t="s">
        <v>914</v>
      </c>
      <c r="E250" s="3">
        <v>49</v>
      </c>
      <c r="F250" s="3">
        <v>112</v>
      </c>
      <c r="G250" s="39">
        <f t="shared" si="4"/>
        <v>0.4375</v>
      </c>
      <c r="H250" s="12"/>
      <c r="I250" s="12"/>
      <c r="J250" s="35"/>
      <c r="K250" s="12"/>
      <c r="M250" s="31"/>
      <c r="U250" s="15"/>
      <c r="V250" s="15"/>
      <c r="W250" s="15"/>
      <c r="X250" s="15"/>
      <c r="Y250" s="15"/>
      <c r="Z250" s="15"/>
      <c r="AA250" s="15"/>
      <c r="AB250" s="15"/>
    </row>
    <row r="251" spans="3:28" ht="15">
      <c r="C251" s="3" t="s">
        <v>1020</v>
      </c>
      <c r="D251" s="3" t="s">
        <v>1021</v>
      </c>
      <c r="E251" s="3">
        <v>32</v>
      </c>
      <c r="F251" s="3">
        <v>142</v>
      </c>
      <c r="G251" s="39">
        <f t="shared" si="4"/>
        <v>0.22535211267605634</v>
      </c>
      <c r="H251" s="12"/>
      <c r="I251" s="12"/>
      <c r="J251" s="35"/>
      <c r="K251" s="12"/>
      <c r="M251" s="31"/>
      <c r="U251" s="15"/>
      <c r="V251" s="15"/>
      <c r="W251" s="15"/>
      <c r="X251" s="15"/>
      <c r="Y251" s="15"/>
      <c r="Z251" s="15"/>
      <c r="AA251" s="15"/>
      <c r="AB251" s="15"/>
    </row>
    <row r="252" spans="3:28" ht="15">
      <c r="C252" s="3" t="s">
        <v>558</v>
      </c>
      <c r="D252" s="3" t="s">
        <v>559</v>
      </c>
      <c r="E252" s="3">
        <v>132</v>
      </c>
      <c r="F252" s="3">
        <v>225</v>
      </c>
      <c r="G252" s="39">
        <f t="shared" si="4"/>
        <v>0.5866666666666667</v>
      </c>
      <c r="H252" s="12"/>
      <c r="I252" s="12"/>
      <c r="J252" s="35"/>
      <c r="K252" s="12"/>
      <c r="M252" s="31"/>
      <c r="U252" s="15"/>
      <c r="V252" s="15"/>
      <c r="W252" s="15"/>
      <c r="X252" s="15"/>
      <c r="Y252" s="15"/>
      <c r="Z252" s="15"/>
      <c r="AA252" s="15"/>
      <c r="AB252" s="15"/>
    </row>
    <row r="253" spans="3:28" ht="15">
      <c r="C253" s="3" t="s">
        <v>76</v>
      </c>
      <c r="D253" s="3" t="s">
        <v>77</v>
      </c>
      <c r="E253" s="3">
        <v>230</v>
      </c>
      <c r="F253" s="3">
        <v>257</v>
      </c>
      <c r="G253" s="39">
        <f t="shared" si="4"/>
        <v>0.8949416342412452</v>
      </c>
      <c r="H253" s="19">
        <v>70004.9344851577</v>
      </c>
      <c r="I253" s="19"/>
      <c r="J253" s="35"/>
      <c r="K253" s="12"/>
      <c r="M253" s="31"/>
      <c r="U253" s="15"/>
      <c r="V253" s="15"/>
      <c r="W253" s="15"/>
      <c r="X253" s="15"/>
      <c r="Y253" s="15"/>
      <c r="Z253" s="15"/>
      <c r="AA253" s="15"/>
      <c r="AB253" s="15"/>
    </row>
    <row r="254" spans="3:28" ht="15">
      <c r="C254" s="3" t="s">
        <v>285</v>
      </c>
      <c r="D254" s="3" t="s">
        <v>77</v>
      </c>
      <c r="E254" s="3">
        <v>137</v>
      </c>
      <c r="F254" s="3">
        <v>192</v>
      </c>
      <c r="G254" s="39">
        <f t="shared" si="4"/>
        <v>0.7135416666666666</v>
      </c>
      <c r="H254" s="12"/>
      <c r="I254" s="12"/>
      <c r="J254" s="35"/>
      <c r="K254" s="12"/>
      <c r="M254" s="31"/>
      <c r="U254" s="15"/>
      <c r="V254" s="15"/>
      <c r="W254" s="15"/>
      <c r="X254" s="15"/>
      <c r="Y254" s="15"/>
      <c r="Z254" s="15"/>
      <c r="AA254" s="15"/>
      <c r="AB254" s="15"/>
    </row>
    <row r="255" spans="3:28" ht="15">
      <c r="C255" s="3" t="s">
        <v>315</v>
      </c>
      <c r="D255" s="3" t="s">
        <v>316</v>
      </c>
      <c r="E255" s="3">
        <v>91</v>
      </c>
      <c r="F255" s="3">
        <v>130</v>
      </c>
      <c r="G255" s="39">
        <f t="shared" si="4"/>
        <v>0.7</v>
      </c>
      <c r="H255" s="12"/>
      <c r="I255" s="12"/>
      <c r="J255" s="35"/>
      <c r="K255" s="12"/>
      <c r="M255" s="31"/>
      <c r="U255" s="15"/>
      <c r="V255" s="15"/>
      <c r="W255" s="15"/>
      <c r="X255" s="15"/>
      <c r="Y255" s="15"/>
      <c r="Z255" s="15"/>
      <c r="AA255" s="15"/>
      <c r="AB255" s="15"/>
    </row>
    <row r="256" spans="3:28" ht="15">
      <c r="C256" s="3" t="s">
        <v>1029</v>
      </c>
      <c r="D256" s="3" t="s">
        <v>1030</v>
      </c>
      <c r="E256" s="3">
        <v>25</v>
      </c>
      <c r="F256" s="3">
        <v>132</v>
      </c>
      <c r="G256" s="39">
        <f t="shared" si="4"/>
        <v>0.1893939393939394</v>
      </c>
      <c r="H256" s="12"/>
      <c r="I256" s="12"/>
      <c r="J256" s="35"/>
      <c r="K256" s="12"/>
      <c r="M256" s="31"/>
      <c r="U256" s="15"/>
      <c r="V256" s="15"/>
      <c r="W256" s="15"/>
      <c r="X256" s="15"/>
      <c r="Y256" s="15"/>
      <c r="Z256" s="15"/>
      <c r="AA256" s="15"/>
      <c r="AB256" s="15"/>
    </row>
    <row r="257" spans="3:28" ht="15">
      <c r="C257" s="3" t="s">
        <v>728</v>
      </c>
      <c r="D257" s="3" t="s">
        <v>729</v>
      </c>
      <c r="E257" s="3">
        <v>1</v>
      </c>
      <c r="F257" s="3">
        <v>2</v>
      </c>
      <c r="G257" s="39">
        <f t="shared" si="4"/>
        <v>0.5</v>
      </c>
      <c r="H257" s="12"/>
      <c r="I257" s="12"/>
      <c r="J257" s="35"/>
      <c r="K257" s="12"/>
      <c r="M257" s="31"/>
      <c r="U257" s="15"/>
      <c r="V257" s="15"/>
      <c r="W257" s="15"/>
      <c r="X257" s="15"/>
      <c r="Y257" s="15"/>
      <c r="Z257" s="15"/>
      <c r="AA257" s="15"/>
      <c r="AB257" s="15"/>
    </row>
    <row r="258" spans="3:28" ht="15">
      <c r="C258" s="3" t="s">
        <v>783</v>
      </c>
      <c r="D258" s="3" t="s">
        <v>784</v>
      </c>
      <c r="E258" s="3">
        <v>52</v>
      </c>
      <c r="F258" s="3">
        <v>110</v>
      </c>
      <c r="G258" s="39">
        <f t="shared" si="4"/>
        <v>0.4727272727272727</v>
      </c>
      <c r="H258" s="12"/>
      <c r="I258" s="12"/>
      <c r="J258" s="35"/>
      <c r="K258" s="12"/>
      <c r="M258" s="31"/>
      <c r="U258" s="15"/>
      <c r="V258" s="15"/>
      <c r="W258" s="15"/>
      <c r="X258" s="15"/>
      <c r="Y258" s="15"/>
      <c r="Z258" s="15"/>
      <c r="AA258" s="15"/>
      <c r="AB258" s="15"/>
    </row>
    <row r="259" spans="3:28" ht="15">
      <c r="C259" s="3" t="s">
        <v>390</v>
      </c>
      <c r="D259" s="3" t="s">
        <v>391</v>
      </c>
      <c r="E259" s="3">
        <v>42</v>
      </c>
      <c r="F259" s="3">
        <v>64</v>
      </c>
      <c r="G259" s="39">
        <f t="shared" si="4"/>
        <v>0.65625</v>
      </c>
      <c r="H259" s="12"/>
      <c r="I259" s="12"/>
      <c r="J259" s="35"/>
      <c r="K259" s="12"/>
      <c r="M259" s="31"/>
      <c r="U259" s="15"/>
      <c r="V259" s="15"/>
      <c r="W259" s="15"/>
      <c r="X259" s="15"/>
      <c r="Y259" s="15"/>
      <c r="Z259" s="15"/>
      <c r="AA259" s="15"/>
      <c r="AB259" s="15"/>
    </row>
    <row r="260" spans="3:28" ht="15">
      <c r="C260" s="3" t="s">
        <v>141</v>
      </c>
      <c r="D260" s="3" t="s">
        <v>142</v>
      </c>
      <c r="E260" s="3">
        <v>107</v>
      </c>
      <c r="F260" s="3">
        <v>132</v>
      </c>
      <c r="G260" s="39">
        <f t="shared" si="4"/>
        <v>0.8106060606060606</v>
      </c>
      <c r="H260" s="19">
        <v>35955.8418367347</v>
      </c>
      <c r="I260" s="19"/>
      <c r="J260" s="35"/>
      <c r="K260" s="12"/>
      <c r="M260" s="31"/>
      <c r="U260" s="15"/>
      <c r="V260" s="15"/>
      <c r="W260" s="15"/>
      <c r="X260" s="15"/>
      <c r="Y260" s="15"/>
      <c r="Z260" s="15"/>
      <c r="AA260" s="15"/>
      <c r="AB260" s="15"/>
    </row>
    <row r="261" spans="3:28" ht="15">
      <c r="C261" s="3" t="s">
        <v>450</v>
      </c>
      <c r="D261" s="3" t="s">
        <v>451</v>
      </c>
      <c r="E261" s="3">
        <v>268</v>
      </c>
      <c r="F261" s="3">
        <v>426</v>
      </c>
      <c r="G261" s="39">
        <f t="shared" si="4"/>
        <v>0.6291079812206573</v>
      </c>
      <c r="H261" s="12"/>
      <c r="I261" s="12"/>
      <c r="J261" s="35"/>
      <c r="K261" s="12"/>
      <c r="M261" s="31"/>
      <c r="U261" s="15"/>
      <c r="V261" s="15"/>
      <c r="W261" s="15"/>
      <c r="X261" s="15"/>
      <c r="Y261" s="15"/>
      <c r="Z261" s="15"/>
      <c r="AA261" s="15"/>
      <c r="AB261" s="15"/>
    </row>
    <row r="262" spans="3:28" ht="15">
      <c r="C262" s="3" t="s">
        <v>785</v>
      </c>
      <c r="D262" s="3" t="s">
        <v>451</v>
      </c>
      <c r="E262" s="3">
        <v>92</v>
      </c>
      <c r="F262" s="3">
        <v>195</v>
      </c>
      <c r="G262" s="39">
        <f t="shared" si="4"/>
        <v>0.4717948717948718</v>
      </c>
      <c r="H262" s="12"/>
      <c r="I262" s="12"/>
      <c r="J262" s="35"/>
      <c r="K262" s="12"/>
      <c r="M262" s="31"/>
      <c r="U262" s="15"/>
      <c r="V262" s="15"/>
      <c r="W262" s="15"/>
      <c r="X262" s="15"/>
      <c r="Y262" s="15"/>
      <c r="Z262" s="15"/>
      <c r="AA262" s="15"/>
      <c r="AB262" s="15"/>
    </row>
    <row r="263" spans="3:28" ht="15">
      <c r="C263" s="3" t="s">
        <v>692</v>
      </c>
      <c r="D263" s="3" t="s">
        <v>693</v>
      </c>
      <c r="E263" s="3">
        <v>47</v>
      </c>
      <c r="F263" s="3">
        <v>90</v>
      </c>
      <c r="G263" s="39">
        <f t="shared" si="4"/>
        <v>0.5222222222222223</v>
      </c>
      <c r="H263" s="12"/>
      <c r="I263" s="12"/>
      <c r="J263" s="35"/>
      <c r="K263" s="12"/>
      <c r="M263" s="31"/>
      <c r="U263" s="15"/>
      <c r="V263" s="15"/>
      <c r="W263" s="15"/>
      <c r="X263" s="15"/>
      <c r="Y263" s="15"/>
      <c r="Z263" s="15"/>
      <c r="AA263" s="15"/>
      <c r="AB263" s="15"/>
    </row>
    <row r="264" spans="3:28" ht="15">
      <c r="C264" s="3" t="s">
        <v>269</v>
      </c>
      <c r="D264" s="3" t="s">
        <v>270</v>
      </c>
      <c r="E264" s="3">
        <v>37</v>
      </c>
      <c r="F264" s="3">
        <v>51</v>
      </c>
      <c r="G264" s="39">
        <f t="shared" si="4"/>
        <v>0.7254901960784313</v>
      </c>
      <c r="H264" s="19">
        <v>13892.029800556586</v>
      </c>
      <c r="I264" s="19"/>
      <c r="J264" s="35"/>
      <c r="K264" s="12"/>
      <c r="M264" s="31"/>
      <c r="U264" s="15"/>
      <c r="V264" s="15"/>
      <c r="W264" s="15"/>
      <c r="X264" s="15"/>
      <c r="Y264" s="15"/>
      <c r="Z264" s="15"/>
      <c r="AA264" s="15"/>
      <c r="AB264" s="15"/>
    </row>
    <row r="265" spans="3:28" ht="15">
      <c r="C265" s="3" t="s">
        <v>368</v>
      </c>
      <c r="D265" s="3" t="s">
        <v>369</v>
      </c>
      <c r="E265" s="3">
        <v>26</v>
      </c>
      <c r="F265" s="3">
        <v>39</v>
      </c>
      <c r="G265" s="39">
        <f t="shared" si="4"/>
        <v>0.6666666666666666</v>
      </c>
      <c r="H265" s="12"/>
      <c r="I265" s="12"/>
      <c r="J265" s="35"/>
      <c r="K265" s="12"/>
      <c r="M265" s="31"/>
      <c r="U265" s="15"/>
      <c r="V265" s="15"/>
      <c r="W265" s="15"/>
      <c r="X265" s="15"/>
      <c r="Y265" s="15"/>
      <c r="Z265" s="15"/>
      <c r="AA265" s="15"/>
      <c r="AB265" s="15"/>
    </row>
    <row r="266" spans="3:28" ht="15">
      <c r="C266" s="3" t="s">
        <v>488</v>
      </c>
      <c r="D266" s="3" t="s">
        <v>489</v>
      </c>
      <c r="E266" s="3">
        <v>45</v>
      </c>
      <c r="F266" s="3">
        <v>73</v>
      </c>
      <c r="G266" s="39">
        <f t="shared" si="4"/>
        <v>0.6164383561643836</v>
      </c>
      <c r="H266" s="12"/>
      <c r="I266" s="12"/>
      <c r="J266" s="35"/>
      <c r="K266" s="12"/>
      <c r="M266" s="31"/>
      <c r="U266" s="15"/>
      <c r="V266" s="15"/>
      <c r="W266" s="15"/>
      <c r="X266" s="15"/>
      <c r="Y266" s="15"/>
      <c r="Z266" s="15"/>
      <c r="AA266" s="15"/>
      <c r="AB266" s="15"/>
    </row>
    <row r="267" spans="3:28" ht="15">
      <c r="C267" s="3" t="s">
        <v>642</v>
      </c>
      <c r="D267" s="3" t="s">
        <v>643</v>
      </c>
      <c r="E267" s="3">
        <v>124</v>
      </c>
      <c r="F267" s="3">
        <v>226</v>
      </c>
      <c r="G267" s="39">
        <f t="shared" si="4"/>
        <v>0.5486725663716814</v>
      </c>
      <c r="H267" s="12"/>
      <c r="I267" s="12"/>
      <c r="J267" s="35"/>
      <c r="K267" s="12"/>
      <c r="M267" s="31"/>
      <c r="U267" s="15"/>
      <c r="V267" s="15"/>
      <c r="W267" s="15"/>
      <c r="X267" s="15"/>
      <c r="Y267" s="15"/>
      <c r="Z267" s="15"/>
      <c r="AA267" s="15"/>
      <c r="AB267" s="15"/>
    </row>
    <row r="268" spans="3:28" ht="15">
      <c r="C268" s="3" t="s">
        <v>915</v>
      </c>
      <c r="D268" s="3" t="s">
        <v>916</v>
      </c>
      <c r="E268" s="3">
        <v>216</v>
      </c>
      <c r="F268" s="3">
        <v>572</v>
      </c>
      <c r="G268" s="39">
        <f aca="true" t="shared" si="5" ref="G268:G331">+E268/F268</f>
        <v>0.3776223776223776</v>
      </c>
      <c r="H268" s="12"/>
      <c r="I268" s="12"/>
      <c r="J268" s="35"/>
      <c r="K268" s="12"/>
      <c r="M268" s="31"/>
      <c r="U268" s="15"/>
      <c r="V268" s="15"/>
      <c r="W268" s="15"/>
      <c r="X268" s="15"/>
      <c r="Y268" s="15"/>
      <c r="Z268" s="15"/>
      <c r="AA268" s="15"/>
      <c r="AB268" s="15"/>
    </row>
    <row r="269" spans="3:28" ht="15">
      <c r="C269" s="3" t="s">
        <v>12</v>
      </c>
      <c r="D269" s="3" t="s">
        <v>13</v>
      </c>
      <c r="E269" s="3">
        <v>21</v>
      </c>
      <c r="F269" s="3">
        <v>21</v>
      </c>
      <c r="G269" s="39">
        <f t="shared" si="5"/>
        <v>1</v>
      </c>
      <c r="H269" s="19">
        <v>5720.247564935065</v>
      </c>
      <c r="I269" s="19"/>
      <c r="J269" s="35"/>
      <c r="K269" s="12"/>
      <c r="M269" s="31"/>
      <c r="U269" s="15"/>
      <c r="V269" s="15"/>
      <c r="W269" s="15"/>
      <c r="X269" s="15"/>
      <c r="Y269" s="15"/>
      <c r="Z269" s="15"/>
      <c r="AA269" s="15"/>
      <c r="AB269" s="15"/>
    </row>
    <row r="270" spans="3:28" ht="15">
      <c r="C270" s="3" t="s">
        <v>343</v>
      </c>
      <c r="D270" s="3" t="s">
        <v>344</v>
      </c>
      <c r="E270" s="3">
        <v>78</v>
      </c>
      <c r="F270" s="3">
        <v>114</v>
      </c>
      <c r="G270" s="39">
        <f t="shared" si="5"/>
        <v>0.6842105263157895</v>
      </c>
      <c r="H270" s="12"/>
      <c r="I270" s="12"/>
      <c r="J270" s="35"/>
      <c r="K270" s="12"/>
      <c r="M270" s="31"/>
      <c r="U270" s="15"/>
      <c r="V270" s="15"/>
      <c r="W270" s="15"/>
      <c r="X270" s="15"/>
      <c r="Y270" s="15"/>
      <c r="Z270" s="15"/>
      <c r="AA270" s="15"/>
      <c r="AB270" s="15"/>
    </row>
    <row r="271" spans="3:28" ht="15">
      <c r="C271" s="3" t="s">
        <v>178</v>
      </c>
      <c r="D271" s="3" t="s">
        <v>179</v>
      </c>
      <c r="E271" s="3">
        <v>123</v>
      </c>
      <c r="F271" s="3">
        <v>158</v>
      </c>
      <c r="G271" s="39">
        <f t="shared" si="5"/>
        <v>0.7784810126582279</v>
      </c>
      <c r="H271" s="19">
        <v>43038.053107606676</v>
      </c>
      <c r="I271" s="19"/>
      <c r="J271" s="35"/>
      <c r="K271" s="12"/>
      <c r="M271" s="31"/>
      <c r="U271" s="15"/>
      <c r="V271" s="15"/>
      <c r="W271" s="15"/>
      <c r="X271" s="15"/>
      <c r="Y271" s="15"/>
      <c r="Z271" s="15"/>
      <c r="AA271" s="15"/>
      <c r="AB271" s="15"/>
    </row>
    <row r="272" spans="3:28" ht="15">
      <c r="C272" s="3" t="s">
        <v>950</v>
      </c>
      <c r="D272" s="3" t="s">
        <v>951</v>
      </c>
      <c r="E272" s="3">
        <v>126</v>
      </c>
      <c r="F272" s="3">
        <v>374</v>
      </c>
      <c r="G272" s="39">
        <f t="shared" si="5"/>
        <v>0.33689839572192515</v>
      </c>
      <c r="H272" s="12"/>
      <c r="I272" s="12"/>
      <c r="J272" s="35"/>
      <c r="K272" s="12"/>
      <c r="M272" s="31"/>
      <c r="U272" s="15"/>
      <c r="V272" s="15"/>
      <c r="W272" s="15"/>
      <c r="X272" s="15"/>
      <c r="Y272" s="15"/>
      <c r="Z272" s="15"/>
      <c r="AA272" s="15"/>
      <c r="AB272" s="15"/>
    </row>
    <row r="273" spans="3:28" ht="15">
      <c r="C273" s="3" t="s">
        <v>963</v>
      </c>
      <c r="D273" s="3" t="s">
        <v>964</v>
      </c>
      <c r="E273" s="3">
        <v>39</v>
      </c>
      <c r="F273" s="3">
        <v>123</v>
      </c>
      <c r="G273" s="39">
        <f t="shared" si="5"/>
        <v>0.3170731707317073</v>
      </c>
      <c r="H273" s="12"/>
      <c r="I273" s="12"/>
      <c r="J273" s="35"/>
      <c r="K273" s="12"/>
      <c r="M273" s="31"/>
      <c r="U273" s="15"/>
      <c r="V273" s="15"/>
      <c r="W273" s="15"/>
      <c r="X273" s="15"/>
      <c r="Y273" s="15"/>
      <c r="Z273" s="15"/>
      <c r="AA273" s="15"/>
      <c r="AB273" s="15"/>
    </row>
    <row r="274" spans="3:28" ht="15">
      <c r="C274" s="3" t="s">
        <v>476</v>
      </c>
      <c r="D274" s="3" t="s">
        <v>477</v>
      </c>
      <c r="E274" s="3">
        <v>96</v>
      </c>
      <c r="F274" s="3">
        <v>155</v>
      </c>
      <c r="G274" s="39">
        <f t="shared" si="5"/>
        <v>0.6193548387096774</v>
      </c>
      <c r="H274" s="12"/>
      <c r="I274" s="12"/>
      <c r="J274" s="35"/>
      <c r="K274" s="12"/>
      <c r="M274" s="31"/>
      <c r="U274" s="15"/>
      <c r="V274" s="15"/>
      <c r="W274" s="15"/>
      <c r="X274" s="15"/>
      <c r="Y274" s="15"/>
      <c r="Z274" s="15"/>
      <c r="AA274" s="15"/>
      <c r="AB274" s="15"/>
    </row>
    <row r="275" spans="3:28" ht="15">
      <c r="C275" s="3" t="s">
        <v>462</v>
      </c>
      <c r="D275" s="3" t="s">
        <v>463</v>
      </c>
      <c r="E275" s="3">
        <v>75</v>
      </c>
      <c r="F275" s="3">
        <v>104</v>
      </c>
      <c r="G275" s="39">
        <f t="shared" si="5"/>
        <v>0.7211538461538461</v>
      </c>
      <c r="H275" s="19">
        <v>28328.84508348794</v>
      </c>
      <c r="I275" s="19"/>
      <c r="J275" s="35"/>
      <c r="K275" s="12"/>
      <c r="M275" s="31"/>
      <c r="U275" s="15"/>
      <c r="V275" s="15"/>
      <c r="W275" s="15"/>
      <c r="X275" s="15"/>
      <c r="Y275" s="15"/>
      <c r="Z275" s="15"/>
      <c r="AA275" s="15"/>
      <c r="AB275" s="15"/>
    </row>
    <row r="276" spans="3:28" ht="15">
      <c r="C276" s="3" t="s">
        <v>52</v>
      </c>
      <c r="D276" s="3" t="s">
        <v>53</v>
      </c>
      <c r="E276" s="3">
        <v>163</v>
      </c>
      <c r="F276" s="3">
        <v>176</v>
      </c>
      <c r="G276" s="39">
        <f t="shared" si="5"/>
        <v>0.9261363636363636</v>
      </c>
      <c r="H276" s="19">
        <v>47941.12244897959</v>
      </c>
      <c r="I276" s="19"/>
      <c r="J276" s="35"/>
      <c r="K276" s="12"/>
      <c r="M276" s="31"/>
      <c r="U276" s="15"/>
      <c r="V276" s="15"/>
      <c r="W276" s="15"/>
      <c r="X276" s="15"/>
      <c r="Y276" s="15"/>
      <c r="Z276" s="15"/>
      <c r="AA276" s="15"/>
      <c r="AB276" s="15"/>
    </row>
    <row r="277" spans="3:28" ht="15">
      <c r="C277" s="3" t="s">
        <v>952</v>
      </c>
      <c r="D277" s="3" t="s">
        <v>953</v>
      </c>
      <c r="E277" s="3">
        <v>42</v>
      </c>
      <c r="F277" s="3">
        <v>126</v>
      </c>
      <c r="G277" s="39">
        <f t="shared" si="5"/>
        <v>0.3333333333333333</v>
      </c>
      <c r="H277" s="12"/>
      <c r="I277" s="12"/>
      <c r="J277" s="35"/>
      <c r="K277" s="12"/>
      <c r="M277" s="31"/>
      <c r="U277" s="15"/>
      <c r="V277" s="15"/>
      <c r="W277" s="15"/>
      <c r="X277" s="15"/>
      <c r="Y277" s="15"/>
      <c r="Z277" s="15"/>
      <c r="AA277" s="15"/>
      <c r="AB277" s="15"/>
    </row>
    <row r="278" spans="3:28" ht="15">
      <c r="C278" s="3" t="s">
        <v>881</v>
      </c>
      <c r="D278" s="3" t="s">
        <v>882</v>
      </c>
      <c r="E278" s="3">
        <v>51</v>
      </c>
      <c r="F278" s="3">
        <v>103</v>
      </c>
      <c r="G278" s="39">
        <f t="shared" si="5"/>
        <v>0.49514563106796117</v>
      </c>
      <c r="H278" s="12"/>
      <c r="I278" s="12"/>
      <c r="J278" s="35"/>
      <c r="K278" s="12"/>
      <c r="M278" s="31"/>
      <c r="U278" s="15"/>
      <c r="V278" s="15"/>
      <c r="W278" s="15"/>
      <c r="X278" s="15"/>
      <c r="Y278" s="15"/>
      <c r="Z278" s="15"/>
      <c r="AA278" s="15"/>
      <c r="AB278" s="15"/>
    </row>
    <row r="279" spans="3:28" ht="15">
      <c r="C279" s="3" t="s">
        <v>245</v>
      </c>
      <c r="D279" s="3" t="s">
        <v>246</v>
      </c>
      <c r="E279" s="3">
        <v>59</v>
      </c>
      <c r="F279" s="3">
        <v>80</v>
      </c>
      <c r="G279" s="39">
        <f t="shared" si="5"/>
        <v>0.7375</v>
      </c>
      <c r="H279" s="19">
        <v>21791.419294990723</v>
      </c>
      <c r="I279" s="19"/>
      <c r="J279" s="35"/>
      <c r="K279" s="12"/>
      <c r="M279" s="31"/>
      <c r="U279" s="15"/>
      <c r="V279" s="15"/>
      <c r="W279" s="15"/>
      <c r="X279" s="15"/>
      <c r="Y279" s="15"/>
      <c r="Z279" s="15"/>
      <c r="AA279" s="15"/>
      <c r="AB279" s="15"/>
    </row>
    <row r="280" spans="3:28" ht="15">
      <c r="C280" s="3" t="s">
        <v>444</v>
      </c>
      <c r="D280" s="3" t="s">
        <v>445</v>
      </c>
      <c r="E280" s="3">
        <v>52</v>
      </c>
      <c r="F280" s="3">
        <v>82</v>
      </c>
      <c r="G280" s="39">
        <f t="shared" si="5"/>
        <v>0.6341463414634146</v>
      </c>
      <c r="H280" s="12"/>
      <c r="I280" s="12"/>
      <c r="J280" s="35"/>
      <c r="K280" s="12"/>
      <c r="M280" s="31"/>
      <c r="U280" s="15"/>
      <c r="V280" s="15"/>
      <c r="W280" s="15"/>
      <c r="X280" s="15"/>
      <c r="Y280" s="15"/>
      <c r="Z280" s="15"/>
      <c r="AA280" s="15"/>
      <c r="AB280" s="15"/>
    </row>
    <row r="281" spans="3:28" ht="15">
      <c r="C281" s="3" t="s">
        <v>211</v>
      </c>
      <c r="D281" s="3" t="s">
        <v>212</v>
      </c>
      <c r="E281" s="3">
        <v>34</v>
      </c>
      <c r="F281" s="3">
        <v>45</v>
      </c>
      <c r="G281" s="39">
        <f t="shared" si="5"/>
        <v>0.7555555555555555</v>
      </c>
      <c r="H281" s="19">
        <v>12257.673353432283</v>
      </c>
      <c r="I281" s="19"/>
      <c r="J281" s="35"/>
      <c r="K281" s="12"/>
      <c r="M281" s="31"/>
      <c r="U281" s="15"/>
      <c r="V281" s="15"/>
      <c r="W281" s="15"/>
      <c r="X281" s="15"/>
      <c r="Y281" s="15"/>
      <c r="Z281" s="15"/>
      <c r="AA281" s="15"/>
      <c r="AB281" s="15"/>
    </row>
    <row r="282" spans="3:28" ht="15">
      <c r="C282" s="3" t="s">
        <v>456</v>
      </c>
      <c r="D282" s="3" t="s">
        <v>457</v>
      </c>
      <c r="E282" s="3">
        <v>93</v>
      </c>
      <c r="F282" s="3">
        <v>148</v>
      </c>
      <c r="G282" s="39">
        <f t="shared" si="5"/>
        <v>0.6283783783783784</v>
      </c>
      <c r="H282" s="12"/>
      <c r="I282" s="12"/>
      <c r="J282" s="35"/>
      <c r="K282" s="12"/>
      <c r="M282" s="31"/>
      <c r="U282" s="15"/>
      <c r="V282" s="15"/>
      <c r="W282" s="15"/>
      <c r="X282" s="15"/>
      <c r="Y282" s="15"/>
      <c r="Z282" s="15"/>
      <c r="AA282" s="15"/>
      <c r="AB282" s="15"/>
    </row>
    <row r="283" spans="3:28" ht="15">
      <c r="C283" s="3" t="s">
        <v>68</v>
      </c>
      <c r="D283" s="3" t="s">
        <v>69</v>
      </c>
      <c r="E283" s="3">
        <v>55</v>
      </c>
      <c r="F283" s="3">
        <v>61</v>
      </c>
      <c r="G283" s="39">
        <f t="shared" si="5"/>
        <v>0.9016393442622951</v>
      </c>
      <c r="H283" s="19">
        <v>16615.95721243043</v>
      </c>
      <c r="I283" s="19"/>
      <c r="J283" s="35"/>
      <c r="K283" s="12"/>
      <c r="M283" s="31"/>
      <c r="U283" s="15"/>
      <c r="V283" s="15"/>
      <c r="W283" s="15"/>
      <c r="X283" s="15"/>
      <c r="Y283" s="15"/>
      <c r="Z283" s="15"/>
      <c r="AA283" s="15"/>
      <c r="AB283" s="15"/>
    </row>
    <row r="284" spans="3:28" ht="15">
      <c r="C284" s="3" t="s">
        <v>518</v>
      </c>
      <c r="D284" s="3" t="s">
        <v>519</v>
      </c>
      <c r="E284" s="3">
        <v>130</v>
      </c>
      <c r="F284" s="3">
        <v>216</v>
      </c>
      <c r="G284" s="39">
        <f t="shared" si="5"/>
        <v>0.6018518518518519</v>
      </c>
      <c r="H284" s="12"/>
      <c r="I284" s="12"/>
      <c r="J284" s="35"/>
      <c r="K284" s="12"/>
      <c r="M284" s="31"/>
      <c r="U284" s="15"/>
      <c r="V284" s="15"/>
      <c r="W284" s="15"/>
      <c r="X284" s="15"/>
      <c r="Y284" s="15"/>
      <c r="Z284" s="15"/>
      <c r="AA284" s="15"/>
      <c r="AB284" s="15"/>
    </row>
    <row r="285" spans="3:28" ht="15">
      <c r="C285" s="3" t="s">
        <v>536</v>
      </c>
      <c r="D285" s="3" t="s">
        <v>537</v>
      </c>
      <c r="E285" s="3">
        <v>43</v>
      </c>
      <c r="F285" s="3">
        <v>72</v>
      </c>
      <c r="G285" s="39">
        <f t="shared" si="5"/>
        <v>0.5972222222222222</v>
      </c>
      <c r="H285" s="12"/>
      <c r="I285" s="12"/>
      <c r="J285" s="35"/>
      <c r="K285" s="12"/>
      <c r="M285" s="31"/>
      <c r="U285" s="15"/>
      <c r="V285" s="15"/>
      <c r="W285" s="15"/>
      <c r="X285" s="15"/>
      <c r="Y285" s="15"/>
      <c r="Z285" s="15"/>
      <c r="AA285" s="15"/>
      <c r="AB285" s="15"/>
    </row>
    <row r="286" spans="3:28" ht="15">
      <c r="C286" s="3" t="s">
        <v>786</v>
      </c>
      <c r="D286" s="3" t="s">
        <v>787</v>
      </c>
      <c r="E286" s="3">
        <v>39</v>
      </c>
      <c r="F286" s="3">
        <v>83</v>
      </c>
      <c r="G286" s="39">
        <f t="shared" si="5"/>
        <v>0.46987951807228917</v>
      </c>
      <c r="H286" s="12"/>
      <c r="I286" s="12"/>
      <c r="J286" s="35"/>
      <c r="K286" s="12"/>
      <c r="M286" s="31"/>
      <c r="U286" s="15"/>
      <c r="V286" s="15"/>
      <c r="W286" s="15"/>
      <c r="X286" s="15"/>
      <c r="Y286" s="15"/>
      <c r="Z286" s="15"/>
      <c r="AA286" s="15"/>
      <c r="AB286" s="15"/>
    </row>
    <row r="287" spans="3:28" ht="15">
      <c r="C287" s="3" t="s">
        <v>802</v>
      </c>
      <c r="D287" s="3" t="s">
        <v>803</v>
      </c>
      <c r="E287" s="3">
        <v>138</v>
      </c>
      <c r="F287" s="3">
        <v>298</v>
      </c>
      <c r="G287" s="39">
        <f t="shared" si="5"/>
        <v>0.46308724832214765</v>
      </c>
      <c r="H287" s="12"/>
      <c r="I287" s="12"/>
      <c r="J287" s="35"/>
      <c r="K287" s="12"/>
      <c r="M287" s="31"/>
      <c r="U287" s="15"/>
      <c r="V287" s="15"/>
      <c r="W287" s="15"/>
      <c r="X287" s="15"/>
      <c r="Y287" s="15"/>
      <c r="Z287" s="15"/>
      <c r="AA287" s="15"/>
      <c r="AB287" s="15"/>
    </row>
    <row r="288" spans="3:28" ht="15">
      <c r="C288" s="3" t="s">
        <v>655</v>
      </c>
      <c r="D288" s="3" t="s">
        <v>656</v>
      </c>
      <c r="E288" s="3">
        <v>192</v>
      </c>
      <c r="F288" s="3">
        <v>354</v>
      </c>
      <c r="G288" s="39">
        <f t="shared" si="5"/>
        <v>0.5423728813559322</v>
      </c>
      <c r="H288" s="12"/>
      <c r="I288" s="12"/>
      <c r="J288" s="35"/>
      <c r="K288" s="12"/>
      <c r="M288" s="31"/>
      <c r="U288" s="15"/>
      <c r="V288" s="15"/>
      <c r="W288" s="15"/>
      <c r="X288" s="15"/>
      <c r="Y288" s="15"/>
      <c r="Z288" s="15"/>
      <c r="AA288" s="15"/>
      <c r="AB288" s="15"/>
    </row>
    <row r="289" spans="3:28" ht="15">
      <c r="C289" s="3" t="s">
        <v>522</v>
      </c>
      <c r="D289" s="3" t="s">
        <v>523</v>
      </c>
      <c r="E289" s="3">
        <v>193</v>
      </c>
      <c r="F289" s="3">
        <v>321</v>
      </c>
      <c r="G289" s="39">
        <f t="shared" si="5"/>
        <v>0.6012461059190031</v>
      </c>
      <c r="H289" s="12"/>
      <c r="I289" s="12"/>
      <c r="J289" s="35"/>
      <c r="K289" s="12"/>
      <c r="M289" s="31"/>
      <c r="U289" s="15"/>
      <c r="V289" s="15"/>
      <c r="W289" s="15"/>
      <c r="X289" s="15"/>
      <c r="Y289" s="15"/>
      <c r="Z289" s="15"/>
      <c r="AA289" s="15"/>
      <c r="AB289" s="15"/>
    </row>
    <row r="290" spans="3:28" ht="15">
      <c r="C290" s="3" t="s">
        <v>978</v>
      </c>
      <c r="D290" s="3" t="s">
        <v>979</v>
      </c>
      <c r="E290" s="3">
        <v>63</v>
      </c>
      <c r="F290" s="3">
        <v>215</v>
      </c>
      <c r="G290" s="39">
        <f t="shared" si="5"/>
        <v>0.2930232558139535</v>
      </c>
      <c r="H290" s="12"/>
      <c r="I290" s="12"/>
      <c r="J290" s="35"/>
      <c r="K290" s="12"/>
      <c r="M290" s="31"/>
      <c r="U290" s="15"/>
      <c r="V290" s="15"/>
      <c r="W290" s="15"/>
      <c r="X290" s="15"/>
      <c r="Y290" s="15"/>
      <c r="Z290" s="15"/>
      <c r="AA290" s="15"/>
      <c r="AB290" s="15"/>
    </row>
    <row r="291" spans="3:28" ht="15">
      <c r="C291" s="3" t="s">
        <v>24</v>
      </c>
      <c r="D291" s="3" t="s">
        <v>25</v>
      </c>
      <c r="E291" s="3">
        <v>47</v>
      </c>
      <c r="F291" s="3">
        <v>49</v>
      </c>
      <c r="G291" s="39">
        <f t="shared" si="5"/>
        <v>0.9591836734693877</v>
      </c>
      <c r="H291" s="19">
        <v>13347.244318181818</v>
      </c>
      <c r="I291" s="19"/>
      <c r="J291" s="35"/>
      <c r="K291" s="12"/>
      <c r="M291" s="31"/>
      <c r="U291" s="15"/>
      <c r="V291" s="15"/>
      <c r="W291" s="15"/>
      <c r="X291" s="15"/>
      <c r="Y291" s="15"/>
      <c r="Z291" s="15"/>
      <c r="AA291" s="15"/>
      <c r="AB291" s="15"/>
    </row>
    <row r="292" spans="3:28" ht="15">
      <c r="C292" s="3" t="s">
        <v>64</v>
      </c>
      <c r="D292" s="3" t="s">
        <v>65</v>
      </c>
      <c r="E292" s="3">
        <v>67</v>
      </c>
      <c r="F292" s="3">
        <v>74</v>
      </c>
      <c r="G292" s="39">
        <f t="shared" si="5"/>
        <v>0.9054054054054054</v>
      </c>
      <c r="H292" s="19">
        <v>20157.06284786642</v>
      </c>
      <c r="I292" s="19"/>
      <c r="J292" s="35"/>
      <c r="K292" s="12"/>
      <c r="M292" s="31"/>
      <c r="U292" s="15"/>
      <c r="V292" s="15"/>
      <c r="W292" s="15"/>
      <c r="X292" s="15"/>
      <c r="Y292" s="15"/>
      <c r="Z292" s="15"/>
      <c r="AA292" s="15"/>
      <c r="AB292" s="15"/>
    </row>
    <row r="293" spans="3:28" ht="15">
      <c r="C293" s="3" t="s">
        <v>100</v>
      </c>
      <c r="D293" s="3" t="s">
        <v>101</v>
      </c>
      <c r="E293" s="3">
        <v>99</v>
      </c>
      <c r="F293" s="3">
        <v>115</v>
      </c>
      <c r="G293" s="39">
        <f t="shared" si="5"/>
        <v>0.8608695652173913</v>
      </c>
      <c r="H293" s="19">
        <v>31325.165236549165</v>
      </c>
      <c r="I293" s="19"/>
      <c r="J293" s="35"/>
      <c r="K293" s="12"/>
      <c r="M293" s="31"/>
      <c r="U293" s="15"/>
      <c r="V293" s="15"/>
      <c r="W293" s="15"/>
      <c r="X293" s="15"/>
      <c r="Y293" s="15"/>
      <c r="Z293" s="15"/>
      <c r="AA293" s="15"/>
      <c r="AB293" s="15"/>
    </row>
    <row r="294" spans="3:28" ht="15">
      <c r="C294" s="3" t="s">
        <v>386</v>
      </c>
      <c r="D294" s="3" t="s">
        <v>387</v>
      </c>
      <c r="E294" s="3">
        <v>23</v>
      </c>
      <c r="F294" s="3">
        <v>35</v>
      </c>
      <c r="G294" s="39">
        <f t="shared" si="5"/>
        <v>0.6571428571428571</v>
      </c>
      <c r="H294" s="12"/>
      <c r="I294" s="12"/>
      <c r="J294" s="35"/>
      <c r="K294" s="12"/>
      <c r="M294" s="31"/>
      <c r="U294" s="15"/>
      <c r="V294" s="15"/>
      <c r="W294" s="15"/>
      <c r="X294" s="15"/>
      <c r="Y294" s="15"/>
      <c r="Z294" s="15"/>
      <c r="AA294" s="15"/>
      <c r="AB294" s="15"/>
    </row>
    <row r="295" spans="3:28" ht="15">
      <c r="C295" s="3" t="s">
        <v>854</v>
      </c>
      <c r="D295" s="3" t="s">
        <v>855</v>
      </c>
      <c r="E295" s="3">
        <v>81</v>
      </c>
      <c r="F295" s="3">
        <v>192</v>
      </c>
      <c r="G295" s="39">
        <f t="shared" si="5"/>
        <v>0.421875</v>
      </c>
      <c r="H295" s="12"/>
      <c r="I295" s="12"/>
      <c r="J295" s="35"/>
      <c r="K295" s="12"/>
      <c r="M295" s="31"/>
      <c r="U295" s="15"/>
      <c r="V295" s="15"/>
      <c r="W295" s="15"/>
      <c r="X295" s="15"/>
      <c r="Y295" s="15"/>
      <c r="Z295" s="15"/>
      <c r="AA295" s="15"/>
      <c r="AB295" s="15"/>
    </row>
    <row r="296" spans="3:28" ht="15">
      <c r="C296" s="3" t="s">
        <v>190</v>
      </c>
      <c r="D296" s="3" t="s">
        <v>191</v>
      </c>
      <c r="E296" s="3">
        <v>63</v>
      </c>
      <c r="F296" s="3">
        <v>82</v>
      </c>
      <c r="G296" s="39">
        <f t="shared" si="5"/>
        <v>0.7682926829268293</v>
      </c>
      <c r="H296" s="19">
        <v>22336.204777365492</v>
      </c>
      <c r="I296" s="19"/>
      <c r="J296" s="35"/>
      <c r="K296" s="12"/>
      <c r="M296" s="31"/>
      <c r="U296" s="15"/>
      <c r="V296" s="15"/>
      <c r="W296" s="15"/>
      <c r="X296" s="15"/>
      <c r="Y296" s="15"/>
      <c r="Z296" s="15"/>
      <c r="AA296" s="15"/>
      <c r="AB296" s="15"/>
    </row>
    <row r="297" spans="3:28" ht="15">
      <c r="C297" s="3" t="s">
        <v>56</v>
      </c>
      <c r="D297" s="3" t="s">
        <v>57</v>
      </c>
      <c r="E297" s="3">
        <v>173</v>
      </c>
      <c r="F297" s="3">
        <v>188</v>
      </c>
      <c r="G297" s="39">
        <f t="shared" si="5"/>
        <v>0.9202127659574468</v>
      </c>
      <c r="H297" s="19">
        <v>51209.8353432282</v>
      </c>
      <c r="I297" s="19"/>
      <c r="J297" s="35"/>
      <c r="K297" s="12"/>
      <c r="M297" s="31"/>
      <c r="U297" s="15"/>
      <c r="V297" s="15"/>
      <c r="W297" s="15"/>
      <c r="X297" s="15"/>
      <c r="Y297" s="15"/>
      <c r="Z297" s="15"/>
      <c r="AA297" s="15"/>
      <c r="AB297" s="15"/>
    </row>
    <row r="298" spans="3:28" ht="15">
      <c r="C298" s="3" t="s">
        <v>58</v>
      </c>
      <c r="D298" s="3" t="s">
        <v>59</v>
      </c>
      <c r="E298" s="3">
        <v>77</v>
      </c>
      <c r="F298" s="3">
        <v>84</v>
      </c>
      <c r="G298" s="39">
        <f t="shared" si="5"/>
        <v>0.9166666666666666</v>
      </c>
      <c r="H298" s="19">
        <v>22880.99025974026</v>
      </c>
      <c r="I298" s="19"/>
      <c r="J298" s="35"/>
      <c r="K298" s="12"/>
      <c r="M298" s="31"/>
      <c r="U298" s="15"/>
      <c r="V298" s="15"/>
      <c r="W298" s="15"/>
      <c r="X298" s="15"/>
      <c r="Y298" s="15"/>
      <c r="Z298" s="15"/>
      <c r="AA298" s="15"/>
      <c r="AB298" s="15"/>
    </row>
    <row r="299" spans="3:28" ht="15">
      <c r="C299" s="3" t="s">
        <v>261</v>
      </c>
      <c r="D299" s="3" t="s">
        <v>262</v>
      </c>
      <c r="E299" s="3">
        <v>54</v>
      </c>
      <c r="F299" s="3">
        <v>74</v>
      </c>
      <c r="G299" s="39">
        <f t="shared" si="5"/>
        <v>0.7297297297297297</v>
      </c>
      <c r="H299" s="19">
        <v>20157.06284786642</v>
      </c>
      <c r="I299" s="19"/>
      <c r="J299" s="35"/>
      <c r="K299" s="12"/>
      <c r="M299" s="31"/>
      <c r="U299" s="15"/>
      <c r="V299" s="15"/>
      <c r="W299" s="15"/>
      <c r="X299" s="15"/>
      <c r="Y299" s="15"/>
      <c r="Z299" s="15"/>
      <c r="AA299" s="15"/>
      <c r="AB299" s="15"/>
    </row>
    <row r="300" spans="3:28" ht="15">
      <c r="C300" s="3" t="s">
        <v>983</v>
      </c>
      <c r="D300" s="3" t="s">
        <v>984</v>
      </c>
      <c r="E300" s="3">
        <v>45</v>
      </c>
      <c r="F300" s="3">
        <v>158</v>
      </c>
      <c r="G300" s="39">
        <f t="shared" si="5"/>
        <v>0.2848101265822785</v>
      </c>
      <c r="H300" s="12"/>
      <c r="I300" s="12"/>
      <c r="J300" s="35"/>
      <c r="K300" s="12"/>
      <c r="M300" s="31"/>
      <c r="U300" s="15"/>
      <c r="V300" s="15"/>
      <c r="W300" s="15"/>
      <c r="X300" s="15"/>
      <c r="Y300" s="15"/>
      <c r="Z300" s="15"/>
      <c r="AA300" s="15"/>
      <c r="AB300" s="15"/>
    </row>
    <row r="301" spans="3:28" ht="15">
      <c r="C301" s="3" t="s">
        <v>919</v>
      </c>
      <c r="D301" s="3" t="s">
        <v>920</v>
      </c>
      <c r="E301" s="3">
        <v>44</v>
      </c>
      <c r="F301" s="3">
        <v>117</v>
      </c>
      <c r="G301" s="39">
        <f t="shared" si="5"/>
        <v>0.37606837606837606</v>
      </c>
      <c r="H301" s="12"/>
      <c r="I301" s="12"/>
      <c r="J301" s="35"/>
      <c r="K301" s="12"/>
      <c r="M301" s="31"/>
      <c r="U301" s="15"/>
      <c r="V301" s="15"/>
      <c r="W301" s="15"/>
      <c r="X301" s="15"/>
      <c r="Y301" s="15"/>
      <c r="Z301" s="15"/>
      <c r="AA301" s="15"/>
      <c r="AB301" s="15"/>
    </row>
    <row r="302" spans="3:28" ht="15">
      <c r="C302" s="3" t="s">
        <v>325</v>
      </c>
      <c r="D302" s="3" t="s">
        <v>326</v>
      </c>
      <c r="E302" s="3">
        <v>43</v>
      </c>
      <c r="F302" s="3">
        <v>62</v>
      </c>
      <c r="G302" s="39">
        <f t="shared" si="5"/>
        <v>0.6935483870967742</v>
      </c>
      <c r="H302" s="12"/>
      <c r="I302" s="12"/>
      <c r="J302" s="35"/>
      <c r="K302" s="12"/>
      <c r="M302" s="31"/>
      <c r="U302" s="15"/>
      <c r="V302" s="15"/>
      <c r="W302" s="15"/>
      <c r="X302" s="15"/>
      <c r="Y302" s="15"/>
      <c r="Z302" s="15"/>
      <c r="AA302" s="15"/>
      <c r="AB302" s="15"/>
    </row>
    <row r="303" spans="3:28" ht="15">
      <c r="C303" s="3" t="s">
        <v>480</v>
      </c>
      <c r="D303" s="3" t="s">
        <v>481</v>
      </c>
      <c r="E303" s="3">
        <v>107</v>
      </c>
      <c r="F303" s="3">
        <v>173</v>
      </c>
      <c r="G303" s="39">
        <f t="shared" si="5"/>
        <v>0.6184971098265896</v>
      </c>
      <c r="H303" s="12"/>
      <c r="I303" s="12"/>
      <c r="J303" s="35"/>
      <c r="K303" s="12"/>
      <c r="M303" s="31"/>
      <c r="U303" s="15"/>
      <c r="V303" s="15"/>
      <c r="W303" s="15"/>
      <c r="X303" s="15"/>
      <c r="Y303" s="15"/>
      <c r="Z303" s="15"/>
      <c r="AA303" s="15"/>
      <c r="AB303" s="15"/>
    </row>
    <row r="304" spans="3:28" ht="15">
      <c r="C304" s="3" t="s">
        <v>926</v>
      </c>
      <c r="D304" s="3" t="s">
        <v>927</v>
      </c>
      <c r="E304" s="3">
        <v>65</v>
      </c>
      <c r="F304" s="3">
        <v>174</v>
      </c>
      <c r="G304" s="39">
        <f t="shared" si="5"/>
        <v>0.3735632183908046</v>
      </c>
      <c r="H304" s="12"/>
      <c r="I304" s="12"/>
      <c r="J304" s="35"/>
      <c r="K304" s="12"/>
      <c r="M304" s="31"/>
      <c r="U304" s="15"/>
      <c r="V304" s="15"/>
      <c r="W304" s="15"/>
      <c r="X304" s="15"/>
      <c r="Y304" s="15"/>
      <c r="Z304" s="15"/>
      <c r="AA304" s="15"/>
      <c r="AB304" s="15"/>
    </row>
    <row r="305" spans="3:28" ht="15">
      <c r="C305" s="3" t="s">
        <v>626</v>
      </c>
      <c r="D305" s="3" t="s">
        <v>627</v>
      </c>
      <c r="E305" s="3">
        <v>175</v>
      </c>
      <c r="F305" s="3">
        <v>314</v>
      </c>
      <c r="G305" s="39">
        <f t="shared" si="5"/>
        <v>0.5573248407643312</v>
      </c>
      <c r="H305" s="12"/>
      <c r="I305" s="12"/>
      <c r="J305" s="35"/>
      <c r="K305" s="12"/>
      <c r="M305" s="31"/>
      <c r="U305" s="15"/>
      <c r="V305" s="15"/>
      <c r="W305" s="15"/>
      <c r="X305" s="15"/>
      <c r="Y305" s="15"/>
      <c r="Z305" s="15"/>
      <c r="AA305" s="15"/>
      <c r="AB305" s="15"/>
    </row>
    <row r="306" spans="3:28" ht="15">
      <c r="C306" s="3" t="s">
        <v>814</v>
      </c>
      <c r="D306" s="3" t="s">
        <v>815</v>
      </c>
      <c r="E306" s="3">
        <v>78</v>
      </c>
      <c r="F306" s="3">
        <v>172</v>
      </c>
      <c r="G306" s="39">
        <f t="shared" si="5"/>
        <v>0.45348837209302323</v>
      </c>
      <c r="H306" s="12"/>
      <c r="I306" s="12"/>
      <c r="J306" s="35"/>
      <c r="K306" s="12"/>
      <c r="M306" s="31"/>
      <c r="U306" s="15"/>
      <c r="V306" s="15"/>
      <c r="W306" s="15"/>
      <c r="X306" s="15"/>
      <c r="Y306" s="15"/>
      <c r="Z306" s="15"/>
      <c r="AA306" s="15"/>
      <c r="AB306" s="15"/>
    </row>
    <row r="307" spans="3:28" ht="15">
      <c r="C307" s="3" t="s">
        <v>560</v>
      </c>
      <c r="D307" s="3" t="s">
        <v>561</v>
      </c>
      <c r="E307" s="3">
        <v>82</v>
      </c>
      <c r="F307" s="3">
        <v>140</v>
      </c>
      <c r="G307" s="39">
        <f t="shared" si="5"/>
        <v>0.5857142857142857</v>
      </c>
      <c r="H307" s="12"/>
      <c r="I307" s="12"/>
      <c r="J307" s="35"/>
      <c r="K307" s="12"/>
      <c r="M307" s="31"/>
      <c r="U307" s="15"/>
      <c r="V307" s="15"/>
      <c r="W307" s="15"/>
      <c r="X307" s="15"/>
      <c r="Y307" s="15"/>
      <c r="Z307" s="15"/>
      <c r="AA307" s="15"/>
      <c r="AB307" s="15"/>
    </row>
    <row r="308" spans="3:28" ht="15">
      <c r="C308" s="3" t="s">
        <v>690</v>
      </c>
      <c r="D308" s="3" t="s">
        <v>691</v>
      </c>
      <c r="E308" s="3">
        <v>64</v>
      </c>
      <c r="F308" s="3">
        <v>122</v>
      </c>
      <c r="G308" s="39">
        <f t="shared" si="5"/>
        <v>0.5245901639344263</v>
      </c>
      <c r="H308" s="12"/>
      <c r="I308" s="12"/>
      <c r="J308" s="35"/>
      <c r="K308" s="12"/>
      <c r="M308" s="31"/>
      <c r="U308" s="15"/>
      <c r="V308" s="15"/>
      <c r="W308" s="15"/>
      <c r="X308" s="15"/>
      <c r="Y308" s="15"/>
      <c r="Z308" s="15"/>
      <c r="AA308" s="15"/>
      <c r="AB308" s="15"/>
    </row>
    <row r="309" spans="3:28" ht="15">
      <c r="C309" s="3" t="s">
        <v>267</v>
      </c>
      <c r="D309" s="3" t="s">
        <v>268</v>
      </c>
      <c r="E309" s="3">
        <v>83</v>
      </c>
      <c r="F309" s="3">
        <v>114</v>
      </c>
      <c r="G309" s="39">
        <f t="shared" si="5"/>
        <v>0.7280701754385965</v>
      </c>
      <c r="H309" s="19">
        <v>31052.77249536178</v>
      </c>
      <c r="I309" s="19"/>
      <c r="J309" s="35"/>
      <c r="K309" s="12"/>
      <c r="M309" s="31"/>
      <c r="U309" s="15"/>
      <c r="V309" s="15"/>
      <c r="W309" s="15"/>
      <c r="X309" s="15"/>
      <c r="Y309" s="15"/>
      <c r="Z309" s="15"/>
      <c r="AA309" s="15"/>
      <c r="AB309" s="15"/>
    </row>
    <row r="310" spans="3:28" ht="15">
      <c r="C310" s="3" t="s">
        <v>32</v>
      </c>
      <c r="D310" s="3" t="s">
        <v>33</v>
      </c>
      <c r="E310" s="3">
        <v>79</v>
      </c>
      <c r="F310" s="3">
        <v>83</v>
      </c>
      <c r="G310" s="39">
        <f t="shared" si="5"/>
        <v>0.9518072289156626</v>
      </c>
      <c r="H310" s="19">
        <v>22608.597518552877</v>
      </c>
      <c r="I310" s="19"/>
      <c r="J310" s="35"/>
      <c r="K310" s="12"/>
      <c r="M310" s="31"/>
      <c r="U310" s="15"/>
      <c r="V310" s="15"/>
      <c r="W310" s="15"/>
      <c r="X310" s="15"/>
      <c r="Y310" s="15"/>
      <c r="Z310" s="15"/>
      <c r="AA310" s="15"/>
      <c r="AB310" s="15"/>
    </row>
    <row r="311" spans="3:28" ht="15">
      <c r="C311" s="3" t="s">
        <v>88</v>
      </c>
      <c r="D311" s="3" t="s">
        <v>89</v>
      </c>
      <c r="E311" s="3">
        <v>97</v>
      </c>
      <c r="F311" s="3">
        <v>110</v>
      </c>
      <c r="G311" s="39">
        <f t="shared" si="5"/>
        <v>0.8818181818181818</v>
      </c>
      <c r="H311" s="19">
        <v>29963.201530612245</v>
      </c>
      <c r="I311" s="19"/>
      <c r="J311" s="35"/>
      <c r="K311" s="12"/>
      <c r="M311" s="31"/>
      <c r="U311" s="15"/>
      <c r="V311" s="15"/>
      <c r="W311" s="15"/>
      <c r="X311" s="15"/>
      <c r="Y311" s="15"/>
      <c r="Z311" s="15"/>
      <c r="AA311" s="15"/>
      <c r="AB311" s="15"/>
    </row>
    <row r="312" spans="3:28" ht="15">
      <c r="C312" s="3" t="s">
        <v>311</v>
      </c>
      <c r="D312" s="3" t="s">
        <v>312</v>
      </c>
      <c r="E312" s="3">
        <v>42</v>
      </c>
      <c r="F312" s="3">
        <v>60</v>
      </c>
      <c r="G312" s="39">
        <f t="shared" si="5"/>
        <v>0.7</v>
      </c>
      <c r="H312" s="12"/>
      <c r="I312" s="12"/>
      <c r="J312" s="35"/>
      <c r="K312" s="12"/>
      <c r="M312" s="31"/>
      <c r="U312" s="15"/>
      <c r="V312" s="15"/>
      <c r="W312" s="15"/>
      <c r="X312" s="15"/>
      <c r="Y312" s="15"/>
      <c r="Z312" s="15"/>
      <c r="AA312" s="15"/>
      <c r="AB312" s="15"/>
    </row>
    <row r="313" spans="3:28" ht="15">
      <c r="C313" s="3" t="s">
        <v>143</v>
      </c>
      <c r="D313" s="3" t="s">
        <v>144</v>
      </c>
      <c r="E313" s="3">
        <v>218</v>
      </c>
      <c r="F313" s="3">
        <v>259</v>
      </c>
      <c r="G313" s="39">
        <f t="shared" si="5"/>
        <v>0.8416988416988417</v>
      </c>
      <c r="H313" s="19">
        <v>70549.71996753247</v>
      </c>
      <c r="I313" s="19"/>
      <c r="J313" s="35"/>
      <c r="K313" s="12"/>
      <c r="M313" s="31"/>
      <c r="U313" s="15"/>
      <c r="V313" s="15"/>
      <c r="W313" s="15"/>
      <c r="X313" s="15"/>
      <c r="Y313" s="15"/>
      <c r="Z313" s="15"/>
      <c r="AA313" s="15"/>
      <c r="AB313" s="15"/>
    </row>
    <row r="314" spans="3:28" ht="15">
      <c r="C314" s="3" t="s">
        <v>720</v>
      </c>
      <c r="D314" s="3" t="s">
        <v>721</v>
      </c>
      <c r="E314" s="3">
        <v>79</v>
      </c>
      <c r="F314" s="3">
        <v>155</v>
      </c>
      <c r="G314" s="39">
        <f t="shared" si="5"/>
        <v>0.5096774193548387</v>
      </c>
      <c r="H314" s="12"/>
      <c r="I314" s="12"/>
      <c r="J314" s="35"/>
      <c r="K314" s="12"/>
      <c r="M314" s="31"/>
      <c r="U314" s="15"/>
      <c r="V314" s="15"/>
      <c r="W314" s="15"/>
      <c r="X314" s="15"/>
      <c r="Y314" s="15"/>
      <c r="Z314" s="15"/>
      <c r="AA314" s="15"/>
      <c r="AB314" s="15"/>
    </row>
    <row r="315" spans="3:28" ht="15">
      <c r="C315" s="3" t="s">
        <v>682</v>
      </c>
      <c r="D315" s="3" t="s">
        <v>683</v>
      </c>
      <c r="E315" s="3">
        <v>37</v>
      </c>
      <c r="F315" s="3">
        <v>70</v>
      </c>
      <c r="G315" s="39">
        <f t="shared" si="5"/>
        <v>0.5285714285714286</v>
      </c>
      <c r="H315" s="12"/>
      <c r="I315" s="12"/>
      <c r="J315" s="35"/>
      <c r="K315" s="12"/>
      <c r="M315" s="31"/>
      <c r="U315" s="15"/>
      <c r="V315" s="15"/>
      <c r="W315" s="15"/>
      <c r="X315" s="15"/>
      <c r="Y315" s="15"/>
      <c r="Z315" s="15"/>
      <c r="AA315" s="15"/>
      <c r="AB315" s="15"/>
    </row>
    <row r="316" spans="3:28" ht="15">
      <c r="C316" s="3" t="s">
        <v>470</v>
      </c>
      <c r="D316" s="3" t="s">
        <v>471</v>
      </c>
      <c r="E316" s="3">
        <v>77</v>
      </c>
      <c r="F316" s="3">
        <v>124</v>
      </c>
      <c r="G316" s="39">
        <f t="shared" si="5"/>
        <v>0.6209677419354839</v>
      </c>
      <c r="H316" s="12"/>
      <c r="I316" s="12"/>
      <c r="J316" s="35"/>
      <c r="K316" s="12"/>
      <c r="M316" s="31"/>
      <c r="U316" s="15"/>
      <c r="V316" s="15"/>
      <c r="W316" s="15"/>
      <c r="X316" s="15"/>
      <c r="Y316" s="15"/>
      <c r="Z316" s="15"/>
      <c r="AA316" s="15"/>
      <c r="AB316" s="15"/>
    </row>
    <row r="317" spans="3:28" ht="15">
      <c r="C317" s="3" t="s">
        <v>806</v>
      </c>
      <c r="D317" s="3" t="s">
        <v>807</v>
      </c>
      <c r="E317" s="3">
        <v>65</v>
      </c>
      <c r="F317" s="3">
        <v>141</v>
      </c>
      <c r="G317" s="39">
        <f t="shared" si="5"/>
        <v>0.46099290780141844</v>
      </c>
      <c r="H317" s="12"/>
      <c r="I317" s="12"/>
      <c r="J317" s="35"/>
      <c r="K317" s="12"/>
      <c r="M317" s="31"/>
      <c r="U317" s="15"/>
      <c r="V317" s="15"/>
      <c r="W317" s="15"/>
      <c r="X317" s="15"/>
      <c r="Y317" s="15"/>
      <c r="Z317" s="15"/>
      <c r="AA317" s="15"/>
      <c r="AB317" s="15"/>
    </row>
    <row r="318" spans="3:28" ht="15">
      <c r="C318" s="3" t="s">
        <v>430</v>
      </c>
      <c r="D318" s="3" t="s">
        <v>431</v>
      </c>
      <c r="E318" s="3">
        <v>114</v>
      </c>
      <c r="F318" s="3">
        <v>178</v>
      </c>
      <c r="G318" s="39">
        <f t="shared" si="5"/>
        <v>0.6404494382022472</v>
      </c>
      <c r="H318" s="12"/>
      <c r="I318" s="12"/>
      <c r="J318" s="35"/>
      <c r="K318" s="12"/>
      <c r="M318" s="31"/>
      <c r="U318" s="15"/>
      <c r="V318" s="15"/>
      <c r="W318" s="15"/>
      <c r="X318" s="15"/>
      <c r="Y318" s="15"/>
      <c r="Z318" s="15"/>
      <c r="AA318" s="15"/>
      <c r="AB318" s="15"/>
    </row>
    <row r="319" spans="3:28" ht="15">
      <c r="C319" s="3" t="s">
        <v>108</v>
      </c>
      <c r="D319" s="3" t="s">
        <v>109</v>
      </c>
      <c r="E319" s="3">
        <v>41</v>
      </c>
      <c r="F319" s="3">
        <v>48</v>
      </c>
      <c r="G319" s="39">
        <f t="shared" si="5"/>
        <v>0.8541666666666666</v>
      </c>
      <c r="H319" s="19">
        <v>13074.851576994435</v>
      </c>
      <c r="I319" s="19"/>
      <c r="J319" s="35"/>
      <c r="K319" s="12"/>
      <c r="M319" s="31"/>
      <c r="U319" s="15"/>
      <c r="V319" s="15"/>
      <c r="W319" s="15"/>
      <c r="X319" s="15"/>
      <c r="Y319" s="15"/>
      <c r="Z319" s="15"/>
      <c r="AA319" s="15"/>
      <c r="AB319" s="15"/>
    </row>
    <row r="320" spans="3:28" ht="15">
      <c r="C320" s="3" t="s">
        <v>281</v>
      </c>
      <c r="D320" s="3" t="s">
        <v>282</v>
      </c>
      <c r="E320" s="3">
        <v>28</v>
      </c>
      <c r="F320" s="3">
        <v>39</v>
      </c>
      <c r="G320" s="39">
        <f t="shared" si="5"/>
        <v>0.717948717948718</v>
      </c>
      <c r="H320" s="19">
        <v>10623.316906307979</v>
      </c>
      <c r="I320" s="19"/>
      <c r="J320" s="35"/>
      <c r="K320" s="12"/>
      <c r="M320" s="31"/>
      <c r="U320" s="15"/>
      <c r="V320" s="15"/>
      <c r="W320" s="15"/>
      <c r="X320" s="15"/>
      <c r="Y320" s="15"/>
      <c r="Z320" s="15"/>
      <c r="AA320" s="15"/>
      <c r="AB320" s="15"/>
    </row>
    <row r="321" spans="3:28" ht="15">
      <c r="C321" s="3" t="s">
        <v>740</v>
      </c>
      <c r="D321" s="3" t="s">
        <v>282</v>
      </c>
      <c r="E321" s="3">
        <v>121</v>
      </c>
      <c r="F321" s="3">
        <v>242</v>
      </c>
      <c r="G321" s="39">
        <f t="shared" si="5"/>
        <v>0.5</v>
      </c>
      <c r="H321" s="12"/>
      <c r="I321" s="12"/>
      <c r="J321" s="35"/>
      <c r="K321" s="12"/>
      <c r="M321" s="31"/>
      <c r="U321" s="15"/>
      <c r="V321" s="15"/>
      <c r="W321" s="15"/>
      <c r="X321" s="15"/>
      <c r="Y321" s="15"/>
      <c r="Z321" s="15"/>
      <c r="AA321" s="15"/>
      <c r="AB321" s="15"/>
    </row>
    <row r="322" spans="3:28" ht="15">
      <c r="C322" s="3" t="s">
        <v>202</v>
      </c>
      <c r="D322" s="3" t="s">
        <v>203</v>
      </c>
      <c r="E322" s="3">
        <v>52</v>
      </c>
      <c r="F322" s="3">
        <v>68</v>
      </c>
      <c r="G322" s="39">
        <f t="shared" si="5"/>
        <v>0.7647058823529411</v>
      </c>
      <c r="H322" s="19">
        <v>18522.706400742114</v>
      </c>
      <c r="I322" s="19"/>
      <c r="J322" s="35"/>
      <c r="K322" s="12"/>
      <c r="M322" s="31"/>
      <c r="U322" s="15"/>
      <c r="V322" s="15"/>
      <c r="W322" s="15"/>
      <c r="X322" s="15"/>
      <c r="Y322" s="15"/>
      <c r="Z322" s="15"/>
      <c r="AA322" s="15"/>
      <c r="AB322" s="15"/>
    </row>
    <row r="323" spans="3:28" ht="15">
      <c r="C323" s="3" t="s">
        <v>117</v>
      </c>
      <c r="D323" s="3" t="s">
        <v>118</v>
      </c>
      <c r="E323" s="3">
        <v>98</v>
      </c>
      <c r="F323" s="3">
        <v>116</v>
      </c>
      <c r="G323" s="39">
        <f t="shared" si="5"/>
        <v>0.8448275862068966</v>
      </c>
      <c r="H323" s="19">
        <v>31597.55797773655</v>
      </c>
      <c r="I323" s="19"/>
      <c r="J323" s="35"/>
      <c r="K323" s="12"/>
      <c r="M323" s="31"/>
      <c r="U323" s="15"/>
      <c r="V323" s="15"/>
      <c r="W323" s="15"/>
      <c r="X323" s="15"/>
      <c r="Y323" s="15"/>
      <c r="Z323" s="15"/>
      <c r="AA323" s="15"/>
      <c r="AB323" s="15"/>
    </row>
    <row r="324" spans="3:28" ht="15">
      <c r="C324" s="3" t="s">
        <v>574</v>
      </c>
      <c r="D324" s="3" t="s">
        <v>575</v>
      </c>
      <c r="E324" s="3">
        <v>58</v>
      </c>
      <c r="F324" s="3">
        <v>100</v>
      </c>
      <c r="G324" s="39">
        <f t="shared" si="5"/>
        <v>0.58</v>
      </c>
      <c r="H324" s="12"/>
      <c r="I324" s="12"/>
      <c r="J324" s="35"/>
      <c r="K324" s="12"/>
      <c r="M324" s="31"/>
      <c r="U324" s="15"/>
      <c r="V324" s="15"/>
      <c r="W324" s="15"/>
      <c r="X324" s="15"/>
      <c r="Y324" s="15"/>
      <c r="Z324" s="15"/>
      <c r="AA324" s="15"/>
      <c r="AB324" s="15"/>
    </row>
    <row r="325" spans="3:28" ht="15">
      <c r="C325" s="3" t="s">
        <v>398</v>
      </c>
      <c r="D325" s="3" t="s">
        <v>399</v>
      </c>
      <c r="E325" s="3">
        <v>58</v>
      </c>
      <c r="F325" s="3">
        <v>89</v>
      </c>
      <c r="G325" s="39">
        <f t="shared" si="5"/>
        <v>0.651685393258427</v>
      </c>
      <c r="H325" s="12"/>
      <c r="I325" s="12"/>
      <c r="J325" s="35"/>
      <c r="K325" s="12"/>
      <c r="M325" s="31"/>
      <c r="U325" s="15"/>
      <c r="V325" s="15"/>
      <c r="W325" s="15"/>
      <c r="X325" s="15"/>
      <c r="Y325" s="15"/>
      <c r="Z325" s="15"/>
      <c r="AA325" s="15"/>
      <c r="AB325" s="15"/>
    </row>
    <row r="326" spans="3:28" ht="15">
      <c r="C326" s="3" t="s">
        <v>182</v>
      </c>
      <c r="D326" s="3" t="s">
        <v>183</v>
      </c>
      <c r="E326" s="3">
        <v>58</v>
      </c>
      <c r="F326" s="3">
        <v>75</v>
      </c>
      <c r="G326" s="39">
        <f t="shared" si="5"/>
        <v>0.7733333333333333</v>
      </c>
      <c r="H326" s="19">
        <v>20429.455589053803</v>
      </c>
      <c r="I326" s="19"/>
      <c r="J326" s="35"/>
      <c r="K326" s="12"/>
      <c r="M326" s="31"/>
      <c r="U326" s="15"/>
      <c r="V326" s="15"/>
      <c r="W326" s="15"/>
      <c r="X326" s="15"/>
      <c r="Y326" s="15"/>
      <c r="Z326" s="15"/>
      <c r="AA326" s="15"/>
      <c r="AB326" s="15"/>
    </row>
    <row r="327" spans="3:28" ht="15">
      <c r="C327" s="3" t="s">
        <v>104</v>
      </c>
      <c r="D327" s="3" t="s">
        <v>105</v>
      </c>
      <c r="E327" s="3">
        <v>85</v>
      </c>
      <c r="F327" s="3">
        <v>99</v>
      </c>
      <c r="G327" s="39">
        <f t="shared" si="5"/>
        <v>0.8585858585858586</v>
      </c>
      <c r="H327" s="19">
        <v>26966.88137755102</v>
      </c>
      <c r="I327" s="19"/>
      <c r="J327" s="35"/>
      <c r="K327" s="12"/>
      <c r="M327" s="31"/>
      <c r="U327" s="15"/>
      <c r="V327" s="15"/>
      <c r="W327" s="15"/>
      <c r="X327" s="15"/>
      <c r="Y327" s="15"/>
      <c r="Z327" s="15"/>
      <c r="AA327" s="15"/>
      <c r="AB327" s="15"/>
    </row>
    <row r="328" spans="3:28" ht="15">
      <c r="C328" s="3" t="s">
        <v>712</v>
      </c>
      <c r="D328" s="3" t="s">
        <v>713</v>
      </c>
      <c r="E328" s="3">
        <v>168</v>
      </c>
      <c r="F328" s="3">
        <v>328</v>
      </c>
      <c r="G328" s="39">
        <f t="shared" si="5"/>
        <v>0.5121951219512195</v>
      </c>
      <c r="H328" s="12"/>
      <c r="I328" s="12"/>
      <c r="J328" s="35"/>
      <c r="K328" s="12"/>
      <c r="M328" s="31"/>
      <c r="U328" s="15"/>
      <c r="V328" s="15"/>
      <c r="W328" s="15"/>
      <c r="X328" s="15"/>
      <c r="Y328" s="15"/>
      <c r="Z328" s="15"/>
      <c r="AA328" s="15"/>
      <c r="AB328" s="15"/>
    </row>
    <row r="329" spans="3:28" ht="15">
      <c r="C329" s="3" t="s">
        <v>991</v>
      </c>
      <c r="D329" s="3" t="s">
        <v>992</v>
      </c>
      <c r="E329" s="3">
        <v>42</v>
      </c>
      <c r="F329" s="3">
        <v>150</v>
      </c>
      <c r="G329" s="39">
        <f t="shared" si="5"/>
        <v>0.28</v>
      </c>
      <c r="H329" s="12"/>
      <c r="I329" s="12"/>
      <c r="J329" s="35"/>
      <c r="K329" s="12"/>
      <c r="M329" s="31"/>
      <c r="U329" s="15"/>
      <c r="V329" s="15"/>
      <c r="W329" s="15"/>
      <c r="X329" s="15"/>
      <c r="Y329" s="15"/>
      <c r="Z329" s="15"/>
      <c r="AA329" s="15"/>
      <c r="AB329" s="15"/>
    </row>
    <row r="330" spans="3:28" ht="15">
      <c r="C330" s="3" t="s">
        <v>586</v>
      </c>
      <c r="D330" s="3" t="s">
        <v>587</v>
      </c>
      <c r="E330" s="3">
        <v>19</v>
      </c>
      <c r="F330" s="3">
        <v>33</v>
      </c>
      <c r="G330" s="39">
        <f t="shared" si="5"/>
        <v>0.5757575757575758</v>
      </c>
      <c r="H330" s="12"/>
      <c r="I330" s="12"/>
      <c r="J330" s="35"/>
      <c r="K330" s="12"/>
      <c r="M330" s="31"/>
      <c r="U330" s="15"/>
      <c r="V330" s="15"/>
      <c r="W330" s="15"/>
      <c r="X330" s="15"/>
      <c r="Y330" s="15"/>
      <c r="Z330" s="15"/>
      <c r="AA330" s="15"/>
      <c r="AB330" s="15"/>
    </row>
    <row r="331" spans="3:28" ht="15">
      <c r="C331" s="3" t="s">
        <v>452</v>
      </c>
      <c r="D331" s="3" t="s">
        <v>453</v>
      </c>
      <c r="E331" s="3">
        <v>61</v>
      </c>
      <c r="F331" s="3">
        <v>97</v>
      </c>
      <c r="G331" s="39">
        <f t="shared" si="5"/>
        <v>0.6288659793814433</v>
      </c>
      <c r="H331" s="12"/>
      <c r="I331" s="12"/>
      <c r="J331" s="35"/>
      <c r="K331" s="12"/>
      <c r="M331" s="31"/>
      <c r="U331" s="15"/>
      <c r="V331" s="15"/>
      <c r="W331" s="15"/>
      <c r="X331" s="15"/>
      <c r="Y331" s="15"/>
      <c r="Z331" s="15"/>
      <c r="AA331" s="15"/>
      <c r="AB331" s="15"/>
    </row>
    <row r="332" spans="3:28" ht="15">
      <c r="C332" s="3" t="s">
        <v>296</v>
      </c>
      <c r="D332" s="3" t="s">
        <v>297</v>
      </c>
      <c r="E332" s="3">
        <v>27</v>
      </c>
      <c r="F332" s="3">
        <v>38</v>
      </c>
      <c r="G332" s="39">
        <f aca="true" t="shared" si="6" ref="G332:G395">+E332/F332</f>
        <v>0.7105263157894737</v>
      </c>
      <c r="H332" s="12"/>
      <c r="I332" s="12"/>
      <c r="J332" s="35"/>
      <c r="K332" s="12"/>
      <c r="M332" s="31"/>
      <c r="U332" s="15"/>
      <c r="V332" s="15"/>
      <c r="W332" s="15"/>
      <c r="X332" s="15"/>
      <c r="Y332" s="15"/>
      <c r="Z332" s="15"/>
      <c r="AA332" s="15"/>
      <c r="AB332" s="15"/>
    </row>
    <row r="333" spans="3:28" ht="15">
      <c r="C333" s="3" t="s">
        <v>839</v>
      </c>
      <c r="D333" s="3" t="s">
        <v>840</v>
      </c>
      <c r="E333" s="3">
        <v>27</v>
      </c>
      <c r="F333" s="3">
        <v>62</v>
      </c>
      <c r="G333" s="39">
        <f t="shared" si="6"/>
        <v>0.43548387096774194</v>
      </c>
      <c r="H333" s="12"/>
      <c r="I333" s="12"/>
      <c r="J333" s="35"/>
      <c r="K333" s="12"/>
      <c r="M333" s="31"/>
      <c r="U333" s="15"/>
      <c r="V333" s="15"/>
      <c r="W333" s="15"/>
      <c r="X333" s="15"/>
      <c r="Y333" s="15"/>
      <c r="Z333" s="15"/>
      <c r="AA333" s="15"/>
      <c r="AB333" s="15"/>
    </row>
    <row r="334" spans="3:28" ht="15">
      <c r="C334" s="3" t="s">
        <v>833</v>
      </c>
      <c r="D334" s="3" t="s">
        <v>834</v>
      </c>
      <c r="E334" s="3">
        <v>134</v>
      </c>
      <c r="F334" s="3">
        <v>307</v>
      </c>
      <c r="G334" s="39">
        <f t="shared" si="6"/>
        <v>0.4364820846905538</v>
      </c>
      <c r="H334" s="12"/>
      <c r="I334" s="12"/>
      <c r="J334" s="35"/>
      <c r="K334" s="12"/>
      <c r="M334" s="31"/>
      <c r="U334" s="15"/>
      <c r="V334" s="15"/>
      <c r="W334" s="15"/>
      <c r="X334" s="15"/>
      <c r="Y334" s="15"/>
      <c r="Z334" s="15"/>
      <c r="AA334" s="15"/>
      <c r="AB334" s="15"/>
    </row>
    <row r="335" spans="3:28" ht="15">
      <c r="C335" s="3" t="s">
        <v>474</v>
      </c>
      <c r="D335" s="3" t="s">
        <v>475</v>
      </c>
      <c r="E335" s="3">
        <v>67</v>
      </c>
      <c r="F335" s="3">
        <v>108</v>
      </c>
      <c r="G335" s="39">
        <f t="shared" si="6"/>
        <v>0.6203703703703703</v>
      </c>
      <c r="H335" s="12"/>
      <c r="I335" s="12"/>
      <c r="J335" s="35"/>
      <c r="K335" s="12"/>
      <c r="M335" s="31"/>
      <c r="U335" s="15"/>
      <c r="V335" s="15"/>
      <c r="W335" s="15"/>
      <c r="X335" s="15"/>
      <c r="Y335" s="15"/>
      <c r="Z335" s="15"/>
      <c r="AA335" s="15"/>
      <c r="AB335" s="15"/>
    </row>
    <row r="336" spans="3:28" ht="15">
      <c r="C336" s="3" t="s">
        <v>550</v>
      </c>
      <c r="D336" s="3" t="s">
        <v>551</v>
      </c>
      <c r="E336" s="3">
        <v>127</v>
      </c>
      <c r="F336" s="3">
        <v>215</v>
      </c>
      <c r="G336" s="39">
        <f t="shared" si="6"/>
        <v>0.5906976744186047</v>
      </c>
      <c r="H336" s="12"/>
      <c r="I336" s="12"/>
      <c r="J336" s="35"/>
      <c r="K336" s="12"/>
      <c r="M336" s="31"/>
      <c r="U336" s="15"/>
      <c r="V336" s="15"/>
      <c r="W336" s="15"/>
      <c r="X336" s="15"/>
      <c r="Y336" s="15"/>
      <c r="Z336" s="15"/>
      <c r="AA336" s="15"/>
      <c r="AB336" s="15"/>
    </row>
    <row r="337" spans="3:28" ht="15">
      <c r="C337" s="3" t="s">
        <v>464</v>
      </c>
      <c r="D337" s="3" t="s">
        <v>465</v>
      </c>
      <c r="E337" s="3">
        <v>63</v>
      </c>
      <c r="F337" s="3">
        <v>101</v>
      </c>
      <c r="G337" s="39">
        <f t="shared" si="6"/>
        <v>0.6237623762376238</v>
      </c>
      <c r="H337" s="12"/>
      <c r="I337" s="12"/>
      <c r="J337" s="35"/>
      <c r="K337" s="12"/>
      <c r="M337" s="31"/>
      <c r="U337" s="15"/>
      <c r="V337" s="15"/>
      <c r="W337" s="15"/>
      <c r="X337" s="15"/>
      <c r="Y337" s="15"/>
      <c r="Z337" s="15"/>
      <c r="AA337" s="15"/>
      <c r="AB337" s="15"/>
    </row>
    <row r="338" spans="3:28" ht="15">
      <c r="C338" s="3" t="s">
        <v>552</v>
      </c>
      <c r="D338" s="3" t="s">
        <v>553</v>
      </c>
      <c r="E338" s="3">
        <v>43</v>
      </c>
      <c r="F338" s="3">
        <v>73</v>
      </c>
      <c r="G338" s="39">
        <f t="shared" si="6"/>
        <v>0.589041095890411</v>
      </c>
      <c r="H338" s="12"/>
      <c r="I338" s="12"/>
      <c r="J338" s="35"/>
      <c r="K338" s="12"/>
      <c r="M338" s="31"/>
      <c r="U338" s="15"/>
      <c r="V338" s="15"/>
      <c r="W338" s="15"/>
      <c r="X338" s="15"/>
      <c r="Y338" s="15"/>
      <c r="Z338" s="15"/>
      <c r="AA338" s="15"/>
      <c r="AB338" s="15"/>
    </row>
    <row r="339" spans="3:28" ht="15">
      <c r="C339" s="3" t="s">
        <v>628</v>
      </c>
      <c r="D339" s="3" t="s">
        <v>629</v>
      </c>
      <c r="E339" s="3">
        <v>44</v>
      </c>
      <c r="F339" s="3">
        <v>79</v>
      </c>
      <c r="G339" s="39">
        <f t="shared" si="6"/>
        <v>0.5569620253164557</v>
      </c>
      <c r="H339" s="12"/>
      <c r="I339" s="12"/>
      <c r="J339" s="35"/>
      <c r="K339" s="12"/>
      <c r="M339" s="31"/>
      <c r="U339" s="15"/>
      <c r="V339" s="15"/>
      <c r="W339" s="15"/>
      <c r="X339" s="15"/>
      <c r="Y339" s="15"/>
      <c r="Z339" s="15"/>
      <c r="AA339" s="15"/>
      <c r="AB339" s="15"/>
    </row>
    <row r="340" spans="3:28" ht="15">
      <c r="C340" s="3" t="s">
        <v>781</v>
      </c>
      <c r="D340" s="3" t="s">
        <v>782</v>
      </c>
      <c r="E340" s="3">
        <v>52</v>
      </c>
      <c r="F340" s="3">
        <v>110</v>
      </c>
      <c r="G340" s="39">
        <f t="shared" si="6"/>
        <v>0.4727272727272727</v>
      </c>
      <c r="H340" s="12"/>
      <c r="I340" s="12"/>
      <c r="J340" s="35"/>
      <c r="K340" s="12"/>
      <c r="M340" s="31"/>
      <c r="U340" s="15"/>
      <c r="V340" s="15"/>
      <c r="W340" s="15"/>
      <c r="X340" s="15"/>
      <c r="Y340" s="15"/>
      <c r="Z340" s="15"/>
      <c r="AA340" s="15"/>
      <c r="AB340" s="15"/>
    </row>
    <row r="341" spans="3:28" ht="15">
      <c r="C341" s="3" t="s">
        <v>632</v>
      </c>
      <c r="D341" s="3" t="s">
        <v>633</v>
      </c>
      <c r="E341" s="3">
        <v>74</v>
      </c>
      <c r="F341" s="3">
        <v>108</v>
      </c>
      <c r="G341" s="39">
        <f t="shared" si="6"/>
        <v>0.6851851851851852</v>
      </c>
      <c r="H341" s="12"/>
      <c r="I341" s="12"/>
      <c r="J341" s="35"/>
      <c r="K341" s="12"/>
      <c r="M341" s="31"/>
      <c r="U341" s="15"/>
      <c r="V341" s="15"/>
      <c r="W341" s="15"/>
      <c r="X341" s="15"/>
      <c r="Y341" s="15"/>
      <c r="Z341" s="15"/>
      <c r="AA341" s="15"/>
      <c r="AB341" s="15"/>
    </row>
    <row r="342" spans="3:28" ht="15">
      <c r="C342" s="3" t="s">
        <v>446</v>
      </c>
      <c r="D342" s="3" t="s">
        <v>447</v>
      </c>
      <c r="E342" s="3">
        <v>196</v>
      </c>
      <c r="F342" s="3">
        <v>310</v>
      </c>
      <c r="G342" s="39">
        <f t="shared" si="6"/>
        <v>0.632258064516129</v>
      </c>
      <c r="H342" s="12"/>
      <c r="I342" s="12"/>
      <c r="J342" s="35"/>
      <c r="K342" s="12"/>
      <c r="M342" s="31"/>
      <c r="U342" s="15"/>
      <c r="V342" s="15"/>
      <c r="W342" s="15"/>
      <c r="X342" s="15"/>
      <c r="Y342" s="15"/>
      <c r="Z342" s="15"/>
      <c r="AA342" s="15"/>
      <c r="AB342" s="15"/>
    </row>
    <row r="343" spans="3:28" ht="15">
      <c r="C343" s="3" t="s">
        <v>724</v>
      </c>
      <c r="D343" s="3" t="s">
        <v>725</v>
      </c>
      <c r="E343" s="3">
        <v>40</v>
      </c>
      <c r="F343" s="3">
        <v>79</v>
      </c>
      <c r="G343" s="39">
        <f t="shared" si="6"/>
        <v>0.5063291139240507</v>
      </c>
      <c r="H343" s="12"/>
      <c r="I343" s="12"/>
      <c r="J343" s="35"/>
      <c r="K343" s="12"/>
      <c r="M343" s="31"/>
      <c r="U343" s="15"/>
      <c r="V343" s="15"/>
      <c r="W343" s="15"/>
      <c r="X343" s="15"/>
      <c r="Y343" s="15"/>
      <c r="Z343" s="15"/>
      <c r="AA343" s="15"/>
      <c r="AB343" s="15"/>
    </row>
    <row r="344" spans="3:28" ht="15">
      <c r="C344" s="3" t="s">
        <v>129</v>
      </c>
      <c r="D344" s="3" t="s">
        <v>130</v>
      </c>
      <c r="E344" s="3">
        <v>116</v>
      </c>
      <c r="F344" s="3">
        <v>140</v>
      </c>
      <c r="G344" s="39">
        <f t="shared" si="6"/>
        <v>0.8285714285714286</v>
      </c>
      <c r="H344" s="19">
        <v>38134.98376623377</v>
      </c>
      <c r="I344" s="19"/>
      <c r="J344" s="35"/>
      <c r="K344" s="12"/>
      <c r="M344" s="31"/>
      <c r="U344" s="15"/>
      <c r="V344" s="15"/>
      <c r="W344" s="15"/>
      <c r="X344" s="15"/>
      <c r="Y344" s="15"/>
      <c r="Z344" s="15"/>
      <c r="AA344" s="15"/>
      <c r="AB344" s="15"/>
    </row>
    <row r="345" spans="3:28" ht="15">
      <c r="C345" s="3" t="s">
        <v>247</v>
      </c>
      <c r="D345" s="3" t="s">
        <v>248</v>
      </c>
      <c r="E345" s="3">
        <v>50</v>
      </c>
      <c r="F345" s="3">
        <v>68</v>
      </c>
      <c r="G345" s="39">
        <f t="shared" si="6"/>
        <v>0.7352941176470589</v>
      </c>
      <c r="H345" s="19">
        <v>18522.706400742114</v>
      </c>
      <c r="I345" s="19"/>
      <c r="J345" s="35"/>
      <c r="K345" s="12"/>
      <c r="M345" s="31"/>
      <c r="U345" s="15"/>
      <c r="V345" s="15"/>
      <c r="W345" s="15"/>
      <c r="X345" s="15"/>
      <c r="Y345" s="15"/>
      <c r="Z345" s="15"/>
      <c r="AA345" s="15"/>
      <c r="AB345" s="15"/>
    </row>
    <row r="346" spans="3:28" ht="15">
      <c r="C346" s="3" t="s">
        <v>732</v>
      </c>
      <c r="D346" s="3" t="s">
        <v>733</v>
      </c>
      <c r="E346" s="3">
        <v>31</v>
      </c>
      <c r="F346" s="3">
        <v>62</v>
      </c>
      <c r="G346" s="39">
        <f t="shared" si="6"/>
        <v>0.5</v>
      </c>
      <c r="H346" s="12"/>
      <c r="I346" s="12"/>
      <c r="J346" s="35"/>
      <c r="K346" s="12"/>
      <c r="M346" s="31"/>
      <c r="U346" s="15"/>
      <c r="V346" s="15"/>
      <c r="W346" s="15"/>
      <c r="X346" s="15"/>
      <c r="Y346" s="15"/>
      <c r="Z346" s="15"/>
      <c r="AA346" s="15"/>
      <c r="AB346" s="15"/>
    </row>
    <row r="347" spans="3:28" ht="15">
      <c r="C347" s="3" t="s">
        <v>158</v>
      </c>
      <c r="D347" s="3" t="s">
        <v>159</v>
      </c>
      <c r="E347" s="3">
        <v>112</v>
      </c>
      <c r="F347" s="3">
        <v>141</v>
      </c>
      <c r="G347" s="39">
        <f t="shared" si="6"/>
        <v>0.7943262411347518</v>
      </c>
      <c r="H347" s="19">
        <v>38407.37650742115</v>
      </c>
      <c r="I347" s="19"/>
      <c r="J347" s="35"/>
      <c r="K347" s="12"/>
      <c r="M347" s="31"/>
      <c r="U347" s="15"/>
      <c r="V347" s="15"/>
      <c r="W347" s="15"/>
      <c r="X347" s="15"/>
      <c r="Y347" s="15"/>
      <c r="Z347" s="15"/>
      <c r="AA347" s="15"/>
      <c r="AB347" s="15"/>
    </row>
    <row r="348" spans="3:28" ht="15">
      <c r="C348" s="3" t="s">
        <v>323</v>
      </c>
      <c r="D348" s="3" t="s">
        <v>324</v>
      </c>
      <c r="E348" s="3">
        <v>148</v>
      </c>
      <c r="F348" s="3">
        <v>213</v>
      </c>
      <c r="G348" s="39">
        <f t="shared" si="6"/>
        <v>0.6948356807511737</v>
      </c>
      <c r="H348" s="12"/>
      <c r="I348" s="12"/>
      <c r="J348" s="35"/>
      <c r="K348" s="12"/>
      <c r="M348" s="31"/>
      <c r="U348" s="15"/>
      <c r="V348" s="15"/>
      <c r="W348" s="15"/>
      <c r="X348" s="15"/>
      <c r="Y348" s="15"/>
      <c r="Z348" s="15"/>
      <c r="AA348" s="15"/>
      <c r="AB348" s="15"/>
    </row>
    <row r="349" spans="3:28" ht="15">
      <c r="C349" s="3" t="s">
        <v>380</v>
      </c>
      <c r="D349" s="3" t="s">
        <v>381</v>
      </c>
      <c r="E349" s="3">
        <v>47</v>
      </c>
      <c r="F349" s="3">
        <v>71</v>
      </c>
      <c r="G349" s="39">
        <f t="shared" si="6"/>
        <v>0.6619718309859155</v>
      </c>
      <c r="H349" s="12"/>
      <c r="I349" s="12"/>
      <c r="J349" s="35"/>
      <c r="K349" s="12"/>
      <c r="M349" s="31"/>
      <c r="U349" s="15"/>
      <c r="V349" s="15"/>
      <c r="W349" s="15"/>
      <c r="X349" s="15"/>
      <c r="Y349" s="15"/>
      <c r="Z349" s="15"/>
      <c r="AA349" s="15"/>
      <c r="AB349" s="15"/>
    </row>
    <row r="350" spans="3:28" ht="15">
      <c r="C350" s="3" t="s">
        <v>954</v>
      </c>
      <c r="D350" s="3" t="s">
        <v>955</v>
      </c>
      <c r="E350" s="3">
        <v>25</v>
      </c>
      <c r="F350" s="3">
        <v>76</v>
      </c>
      <c r="G350" s="39">
        <f t="shared" si="6"/>
        <v>0.32894736842105265</v>
      </c>
      <c r="H350" s="12"/>
      <c r="I350" s="12"/>
      <c r="J350" s="35"/>
      <c r="K350" s="12"/>
      <c r="M350" s="31"/>
      <c r="U350" s="15"/>
      <c r="V350" s="15"/>
      <c r="W350" s="15"/>
      <c r="X350" s="15"/>
      <c r="Y350" s="15"/>
      <c r="Z350" s="15"/>
      <c r="AA350" s="15"/>
      <c r="AB350" s="15"/>
    </row>
    <row r="351" spans="3:28" ht="15">
      <c r="C351" s="3" t="s">
        <v>678</v>
      </c>
      <c r="D351" s="3" t="s">
        <v>679</v>
      </c>
      <c r="E351" s="3">
        <v>218</v>
      </c>
      <c r="F351" s="3">
        <v>412</v>
      </c>
      <c r="G351" s="39">
        <f t="shared" si="6"/>
        <v>0.529126213592233</v>
      </c>
      <c r="H351" s="12"/>
      <c r="I351" s="12"/>
      <c r="J351" s="35"/>
      <c r="K351" s="12"/>
      <c r="M351" s="31"/>
      <c r="U351" s="15"/>
      <c r="V351" s="15"/>
      <c r="W351" s="15"/>
      <c r="X351" s="15"/>
      <c r="Y351" s="15"/>
      <c r="Z351" s="15"/>
      <c r="AA351" s="15"/>
      <c r="AB351" s="15"/>
    </row>
    <row r="352" spans="3:28" ht="15">
      <c r="C352" s="3" t="s">
        <v>82</v>
      </c>
      <c r="D352" s="3" t="s">
        <v>83</v>
      </c>
      <c r="E352" s="3">
        <v>144</v>
      </c>
      <c r="F352" s="3">
        <v>162</v>
      </c>
      <c r="G352" s="39">
        <f t="shared" si="6"/>
        <v>0.8888888888888888</v>
      </c>
      <c r="H352" s="19">
        <v>44127.624072356215</v>
      </c>
      <c r="I352" s="19"/>
      <c r="J352" s="35"/>
      <c r="K352" s="12"/>
      <c r="M352" s="31"/>
      <c r="U352" s="15"/>
      <c r="V352" s="15"/>
      <c r="W352" s="15"/>
      <c r="X352" s="15"/>
      <c r="Y352" s="15"/>
      <c r="Z352" s="15"/>
      <c r="AA352" s="15"/>
      <c r="AB352" s="15"/>
    </row>
    <row r="353" spans="3:28" ht="15">
      <c r="C353" s="3" t="s">
        <v>458</v>
      </c>
      <c r="D353" s="3" t="s">
        <v>459</v>
      </c>
      <c r="E353" s="3">
        <v>99</v>
      </c>
      <c r="F353" s="3">
        <v>158</v>
      </c>
      <c r="G353" s="39">
        <f t="shared" si="6"/>
        <v>0.6265822784810127</v>
      </c>
      <c r="H353" s="12"/>
      <c r="I353" s="12"/>
      <c r="J353" s="35"/>
      <c r="K353" s="12"/>
      <c r="M353" s="31"/>
      <c r="U353" s="15"/>
      <c r="V353" s="15"/>
      <c r="W353" s="15"/>
      <c r="X353" s="15"/>
      <c r="Y353" s="15"/>
      <c r="Z353" s="15"/>
      <c r="AA353" s="15"/>
      <c r="AB353" s="15"/>
    </row>
    <row r="354" spans="3:28" ht="15">
      <c r="C354" s="3" t="s">
        <v>849</v>
      </c>
      <c r="D354" s="3" t="s">
        <v>459</v>
      </c>
      <c r="E354" s="3">
        <v>232</v>
      </c>
      <c r="F354" s="3">
        <v>545</v>
      </c>
      <c r="G354" s="39">
        <f t="shared" si="6"/>
        <v>0.42568807339449544</v>
      </c>
      <c r="H354" s="12"/>
      <c r="I354" s="12"/>
      <c r="J354" s="35"/>
      <c r="K354" s="12"/>
      <c r="M354" s="31"/>
      <c r="U354" s="15"/>
      <c r="V354" s="15"/>
      <c r="W354" s="15"/>
      <c r="X354" s="15"/>
      <c r="Y354" s="15"/>
      <c r="Z354" s="15"/>
      <c r="AA354" s="15"/>
      <c r="AB354" s="15"/>
    </row>
    <row r="355" spans="3:28" ht="15">
      <c r="C355" s="3" t="s">
        <v>925</v>
      </c>
      <c r="D355" s="3" t="s">
        <v>459</v>
      </c>
      <c r="E355" s="3">
        <v>64</v>
      </c>
      <c r="F355" s="3">
        <v>171</v>
      </c>
      <c r="G355" s="39">
        <f t="shared" si="6"/>
        <v>0.3742690058479532</v>
      </c>
      <c r="H355" s="12"/>
      <c r="I355" s="12"/>
      <c r="J355" s="35"/>
      <c r="K355" s="12"/>
      <c r="M355" s="31"/>
      <c r="U355" s="15"/>
      <c r="V355" s="15"/>
      <c r="W355" s="15"/>
      <c r="X355" s="15"/>
      <c r="Y355" s="15"/>
      <c r="Z355" s="15"/>
      <c r="AA355" s="15"/>
      <c r="AB355" s="15"/>
    </row>
    <row r="356" spans="3:28" ht="15">
      <c r="C356" s="3" t="s">
        <v>612</v>
      </c>
      <c r="D356" s="3" t="s">
        <v>613</v>
      </c>
      <c r="E356" s="3">
        <v>97</v>
      </c>
      <c r="F356" s="3">
        <v>171</v>
      </c>
      <c r="G356" s="39">
        <f t="shared" si="6"/>
        <v>0.5672514619883041</v>
      </c>
      <c r="H356" s="12"/>
      <c r="I356" s="12"/>
      <c r="J356" s="35"/>
      <c r="K356" s="12"/>
      <c r="M356" s="31"/>
      <c r="U356" s="15"/>
      <c r="V356" s="15"/>
      <c r="W356" s="15"/>
      <c r="X356" s="15"/>
      <c r="Y356" s="15"/>
      <c r="Z356" s="15"/>
      <c r="AA356" s="15"/>
      <c r="AB356" s="15"/>
    </row>
    <row r="357" spans="3:28" ht="15">
      <c r="C357" s="3" t="s">
        <v>792</v>
      </c>
      <c r="D357" s="3" t="s">
        <v>793</v>
      </c>
      <c r="E357" s="3">
        <v>65</v>
      </c>
      <c r="F357" s="3">
        <v>109</v>
      </c>
      <c r="G357" s="39">
        <f t="shared" si="6"/>
        <v>0.5963302752293578</v>
      </c>
      <c r="H357" s="12"/>
      <c r="I357" s="12"/>
      <c r="J357" s="35"/>
      <c r="K357" s="12"/>
      <c r="M357" s="31"/>
      <c r="U357" s="15"/>
      <c r="V357" s="15"/>
      <c r="W357" s="15"/>
      <c r="X357" s="15"/>
      <c r="Y357" s="15"/>
      <c r="Z357" s="15"/>
      <c r="AA357" s="15"/>
      <c r="AB357" s="15"/>
    </row>
    <row r="358" spans="3:28" ht="15">
      <c r="C358" s="3" t="s">
        <v>816</v>
      </c>
      <c r="D358" s="3" t="s">
        <v>793</v>
      </c>
      <c r="E358" s="3">
        <v>82</v>
      </c>
      <c r="F358" s="3">
        <v>181</v>
      </c>
      <c r="G358" s="39">
        <f t="shared" si="6"/>
        <v>0.4530386740331492</v>
      </c>
      <c r="H358" s="12"/>
      <c r="I358" s="12"/>
      <c r="J358" s="35"/>
      <c r="K358" s="12"/>
      <c r="M358" s="31"/>
      <c r="U358" s="15"/>
      <c r="V358" s="15"/>
      <c r="W358" s="15"/>
      <c r="X358" s="15"/>
      <c r="Y358" s="15"/>
      <c r="Z358" s="15"/>
      <c r="AA358" s="15"/>
      <c r="AB358" s="15"/>
    </row>
    <row r="359" spans="3:28" ht="15">
      <c r="C359" s="3" t="s">
        <v>283</v>
      </c>
      <c r="D359" s="3" t="s">
        <v>284</v>
      </c>
      <c r="E359" s="3">
        <v>19</v>
      </c>
      <c r="F359" s="3">
        <v>25</v>
      </c>
      <c r="G359" s="39">
        <f t="shared" si="6"/>
        <v>0.76</v>
      </c>
      <c r="H359" s="19">
        <v>6809.818529684601</v>
      </c>
      <c r="I359" s="19"/>
      <c r="J359" s="35"/>
      <c r="K359" s="12"/>
      <c r="M359" s="31"/>
      <c r="U359" s="15"/>
      <c r="V359" s="15"/>
      <c r="W359" s="15"/>
      <c r="X359" s="15"/>
      <c r="Y359" s="15"/>
      <c r="Z359" s="15"/>
      <c r="AA359" s="15"/>
      <c r="AB359" s="15"/>
    </row>
    <row r="360" spans="3:28" ht="15">
      <c r="C360" s="3" t="s">
        <v>970</v>
      </c>
      <c r="D360" s="3" t="s">
        <v>971</v>
      </c>
      <c r="E360" s="3">
        <v>34</v>
      </c>
      <c r="F360" s="3">
        <v>95</v>
      </c>
      <c r="G360" s="39">
        <f t="shared" si="6"/>
        <v>0.35789473684210527</v>
      </c>
      <c r="H360" s="12"/>
      <c r="I360" s="12"/>
      <c r="J360" s="35"/>
      <c r="K360" s="12"/>
      <c r="M360" s="31"/>
      <c r="U360" s="15"/>
      <c r="V360" s="15"/>
      <c r="W360" s="15"/>
      <c r="X360" s="15"/>
      <c r="Y360" s="15"/>
      <c r="Z360" s="15"/>
      <c r="AA360" s="15"/>
      <c r="AB360" s="15"/>
    </row>
    <row r="361" spans="3:28" ht="15">
      <c r="C361" s="3" t="s">
        <v>360</v>
      </c>
      <c r="D361" s="3" t="s">
        <v>361</v>
      </c>
      <c r="E361" s="3">
        <v>112</v>
      </c>
      <c r="F361" s="3">
        <v>167</v>
      </c>
      <c r="G361" s="39">
        <f t="shared" si="6"/>
        <v>0.6706586826347305</v>
      </c>
      <c r="H361" s="12"/>
      <c r="I361" s="12"/>
      <c r="J361" s="35"/>
      <c r="K361" s="12"/>
      <c r="M361" s="31"/>
      <c r="U361" s="15"/>
      <c r="V361" s="15"/>
      <c r="W361" s="15"/>
      <c r="X361" s="15"/>
      <c r="Y361" s="15"/>
      <c r="Z361" s="15"/>
      <c r="AA361" s="15"/>
      <c r="AB361" s="15"/>
    </row>
    <row r="362" spans="3:28" ht="15">
      <c r="C362" s="3" t="s">
        <v>220</v>
      </c>
      <c r="D362" s="3" t="s">
        <v>221</v>
      </c>
      <c r="E362" s="3">
        <v>185</v>
      </c>
      <c r="F362" s="3">
        <v>246</v>
      </c>
      <c r="G362" s="39">
        <f t="shared" si="6"/>
        <v>0.7520325203252033</v>
      </c>
      <c r="H362" s="19">
        <v>67008.61433209648</v>
      </c>
      <c r="I362" s="19"/>
      <c r="J362" s="35"/>
      <c r="K362" s="12"/>
      <c r="M362" s="31"/>
      <c r="U362" s="15"/>
      <c r="V362" s="15"/>
      <c r="W362" s="15"/>
      <c r="X362" s="15"/>
      <c r="Y362" s="15"/>
      <c r="Z362" s="15"/>
      <c r="AA362" s="15"/>
      <c r="AB362" s="15"/>
    </row>
    <row r="363" spans="3:28" ht="15">
      <c r="C363" s="3" t="s">
        <v>512</v>
      </c>
      <c r="D363" s="3" t="s">
        <v>513</v>
      </c>
      <c r="E363" s="3">
        <v>14</v>
      </c>
      <c r="F363" s="3">
        <v>23</v>
      </c>
      <c r="G363" s="39">
        <f t="shared" si="6"/>
        <v>0.6086956521739131</v>
      </c>
      <c r="H363" s="12"/>
      <c r="I363" s="12"/>
      <c r="J363" s="35"/>
      <c r="K363" s="12"/>
      <c r="M363" s="31"/>
      <c r="U363" s="15"/>
      <c r="V363" s="15"/>
      <c r="W363" s="15"/>
      <c r="X363" s="15"/>
      <c r="Y363" s="15"/>
      <c r="Z363" s="15"/>
      <c r="AA363" s="15"/>
      <c r="AB363" s="15"/>
    </row>
    <row r="364" spans="3:28" ht="15">
      <c r="C364" s="3" t="s">
        <v>294</v>
      </c>
      <c r="D364" s="3" t="s">
        <v>295</v>
      </c>
      <c r="E364" s="3">
        <v>27</v>
      </c>
      <c r="F364" s="3">
        <v>38</v>
      </c>
      <c r="G364" s="39">
        <f t="shared" si="6"/>
        <v>0.7105263157894737</v>
      </c>
      <c r="H364" s="12"/>
      <c r="I364" s="12"/>
      <c r="J364" s="35"/>
      <c r="K364" s="12"/>
      <c r="M364" s="31"/>
      <c r="U364" s="15"/>
      <c r="V364" s="15"/>
      <c r="W364" s="15"/>
      <c r="X364" s="15"/>
      <c r="Y364" s="15"/>
      <c r="Z364" s="15"/>
      <c r="AA364" s="15"/>
      <c r="AB364" s="15"/>
    </row>
    <row r="365" spans="3:28" ht="15">
      <c r="C365" s="3" t="s">
        <v>207</v>
      </c>
      <c r="D365" s="3" t="s">
        <v>208</v>
      </c>
      <c r="E365" s="3">
        <v>25</v>
      </c>
      <c r="F365" s="3">
        <v>33</v>
      </c>
      <c r="G365" s="39">
        <f t="shared" si="6"/>
        <v>0.7575757575757576</v>
      </c>
      <c r="H365" s="19">
        <v>8988.960459183674</v>
      </c>
      <c r="I365" s="19"/>
      <c r="J365" s="35"/>
      <c r="K365" s="12"/>
      <c r="M365" s="31"/>
      <c r="U365" s="15"/>
      <c r="V365" s="15"/>
      <c r="W365" s="15"/>
      <c r="X365" s="15"/>
      <c r="Y365" s="15"/>
      <c r="Z365" s="15"/>
      <c r="AA365" s="15"/>
      <c r="AB365" s="15"/>
    </row>
    <row r="366" spans="3:28" ht="15">
      <c r="C366" s="3" t="s">
        <v>255</v>
      </c>
      <c r="D366" s="3" t="s">
        <v>256</v>
      </c>
      <c r="E366" s="3">
        <v>74</v>
      </c>
      <c r="F366" s="3">
        <v>101</v>
      </c>
      <c r="G366" s="39">
        <f t="shared" si="6"/>
        <v>0.7326732673267327</v>
      </c>
      <c r="H366" s="19">
        <v>27511.66685992579</v>
      </c>
      <c r="I366" s="19"/>
      <c r="J366" s="35"/>
      <c r="K366" s="12"/>
      <c r="M366" s="31"/>
      <c r="U366" s="15"/>
      <c r="V366" s="15"/>
      <c r="W366" s="15"/>
      <c r="X366" s="15"/>
      <c r="Y366" s="15"/>
      <c r="Z366" s="15"/>
      <c r="AA366" s="15"/>
      <c r="AB366" s="15"/>
    </row>
    <row r="367" spans="3:28" ht="15">
      <c r="C367" s="3" t="s">
        <v>708</v>
      </c>
      <c r="D367" s="3" t="s">
        <v>709</v>
      </c>
      <c r="E367" s="3">
        <v>33</v>
      </c>
      <c r="F367" s="3">
        <v>64</v>
      </c>
      <c r="G367" s="39">
        <f t="shared" si="6"/>
        <v>0.515625</v>
      </c>
      <c r="H367" s="12"/>
      <c r="I367" s="12"/>
      <c r="J367" s="35"/>
      <c r="K367" s="12"/>
      <c r="M367" s="31"/>
      <c r="U367" s="15"/>
      <c r="V367" s="15"/>
      <c r="W367" s="15"/>
      <c r="X367" s="15"/>
      <c r="Y367" s="15"/>
      <c r="Z367" s="15"/>
      <c r="AA367" s="15"/>
      <c r="AB367" s="15"/>
    </row>
    <row r="368" spans="3:28" ht="15">
      <c r="C368" s="3" t="s">
        <v>700</v>
      </c>
      <c r="D368" s="3" t="s">
        <v>701</v>
      </c>
      <c r="E368" s="3">
        <v>87</v>
      </c>
      <c r="F368" s="3">
        <v>168</v>
      </c>
      <c r="G368" s="39">
        <f t="shared" si="6"/>
        <v>0.5178571428571429</v>
      </c>
      <c r="H368" s="12"/>
      <c r="I368" s="12"/>
      <c r="J368" s="35"/>
      <c r="K368" s="12"/>
      <c r="M368" s="31"/>
      <c r="U368" s="15"/>
      <c r="V368" s="15"/>
      <c r="W368" s="15"/>
      <c r="X368" s="15"/>
      <c r="Y368" s="15"/>
      <c r="Z368" s="15"/>
      <c r="AA368" s="15"/>
      <c r="AB368" s="15"/>
    </row>
    <row r="369" spans="3:28" ht="15">
      <c r="C369" s="3" t="s">
        <v>765</v>
      </c>
      <c r="D369" s="3" t="s">
        <v>766</v>
      </c>
      <c r="E369" s="3">
        <v>35</v>
      </c>
      <c r="F369" s="3">
        <v>73</v>
      </c>
      <c r="G369" s="39">
        <f t="shared" si="6"/>
        <v>0.4794520547945205</v>
      </c>
      <c r="H369" s="12"/>
      <c r="I369" s="12"/>
      <c r="J369" s="35"/>
      <c r="K369" s="12"/>
      <c r="M369" s="31"/>
      <c r="U369" s="15"/>
      <c r="V369" s="15"/>
      <c r="W369" s="15"/>
      <c r="X369" s="15"/>
      <c r="Y369" s="15"/>
      <c r="Z369" s="15"/>
      <c r="AA369" s="15"/>
      <c r="AB369" s="15"/>
    </row>
    <row r="370" spans="3:28" ht="15">
      <c r="C370" s="3" t="s">
        <v>345</v>
      </c>
      <c r="D370" s="3" t="s">
        <v>346</v>
      </c>
      <c r="E370" s="3">
        <v>84</v>
      </c>
      <c r="F370" s="3">
        <v>123</v>
      </c>
      <c r="G370" s="39">
        <f t="shared" si="6"/>
        <v>0.6829268292682927</v>
      </c>
      <c r="H370" s="12"/>
      <c r="I370" s="12"/>
      <c r="J370" s="35"/>
      <c r="K370" s="12"/>
      <c r="M370" s="31"/>
      <c r="U370" s="15"/>
      <c r="V370" s="15"/>
      <c r="W370" s="15"/>
      <c r="X370" s="15"/>
      <c r="Y370" s="15"/>
      <c r="Z370" s="15"/>
      <c r="AA370" s="15"/>
      <c r="AB370" s="15"/>
    </row>
    <row r="371" spans="3:28" ht="15">
      <c r="C371" s="3" t="s">
        <v>702</v>
      </c>
      <c r="D371" s="3" t="s">
        <v>703</v>
      </c>
      <c r="E371" s="3">
        <v>62</v>
      </c>
      <c r="F371" s="3">
        <v>120</v>
      </c>
      <c r="G371" s="39">
        <f t="shared" si="6"/>
        <v>0.5166666666666667</v>
      </c>
      <c r="H371" s="12"/>
      <c r="I371" s="12"/>
      <c r="J371" s="35"/>
      <c r="K371" s="12"/>
      <c r="M371" s="31"/>
      <c r="U371" s="15"/>
      <c r="V371" s="15"/>
      <c r="W371" s="15"/>
      <c r="X371" s="15"/>
      <c r="Y371" s="15"/>
      <c r="Z371" s="15"/>
      <c r="AA371" s="15"/>
      <c r="AB371" s="15"/>
    </row>
    <row r="372" spans="3:28" ht="15">
      <c r="C372" s="3" t="s">
        <v>674</v>
      </c>
      <c r="D372" s="3" t="s">
        <v>675</v>
      </c>
      <c r="E372" s="3">
        <v>98</v>
      </c>
      <c r="F372" s="3">
        <v>185</v>
      </c>
      <c r="G372" s="39">
        <f t="shared" si="6"/>
        <v>0.5297297297297298</v>
      </c>
      <c r="H372" s="12"/>
      <c r="I372" s="12"/>
      <c r="J372" s="35"/>
      <c r="K372" s="12"/>
      <c r="M372" s="31"/>
      <c r="U372" s="15"/>
      <c r="V372" s="15"/>
      <c r="W372" s="15"/>
      <c r="X372" s="15"/>
      <c r="Y372" s="15"/>
      <c r="Z372" s="15"/>
      <c r="AA372" s="15"/>
      <c r="AB372" s="15"/>
    </row>
    <row r="373" spans="3:28" ht="15">
      <c r="C373" s="3" t="s">
        <v>624</v>
      </c>
      <c r="D373" s="3" t="s">
        <v>625</v>
      </c>
      <c r="E373" s="3">
        <v>97</v>
      </c>
      <c r="F373" s="3">
        <v>174</v>
      </c>
      <c r="G373" s="39">
        <f t="shared" si="6"/>
        <v>0.5574712643678161</v>
      </c>
      <c r="H373" s="12"/>
      <c r="I373" s="12"/>
      <c r="J373" s="35"/>
      <c r="K373" s="12"/>
      <c r="M373" s="31"/>
      <c r="U373" s="15"/>
      <c r="V373" s="15"/>
      <c r="W373" s="15"/>
      <c r="X373" s="15"/>
      <c r="Y373" s="15"/>
      <c r="Z373" s="15"/>
      <c r="AA373" s="15"/>
      <c r="AB373" s="15"/>
    </row>
    <row r="374" spans="3:28" ht="15">
      <c r="C374" s="3" t="s">
        <v>400</v>
      </c>
      <c r="D374" s="3" t="s">
        <v>401</v>
      </c>
      <c r="E374" s="3">
        <v>58</v>
      </c>
      <c r="F374" s="3">
        <v>89</v>
      </c>
      <c r="G374" s="39">
        <f t="shared" si="6"/>
        <v>0.651685393258427</v>
      </c>
      <c r="H374" s="12"/>
      <c r="I374" s="12"/>
      <c r="J374" s="35"/>
      <c r="K374" s="12"/>
      <c r="M374" s="31"/>
      <c r="U374" s="15"/>
      <c r="V374" s="15"/>
      <c r="W374" s="15"/>
      <c r="X374" s="15"/>
      <c r="Y374" s="15"/>
      <c r="Z374" s="15"/>
      <c r="AA374" s="15"/>
      <c r="AB374" s="15"/>
    </row>
    <row r="375" spans="3:28" ht="15">
      <c r="C375" s="3" t="s">
        <v>948</v>
      </c>
      <c r="D375" s="3" t="s">
        <v>949</v>
      </c>
      <c r="E375" s="3">
        <v>29</v>
      </c>
      <c r="F375" s="3">
        <v>86</v>
      </c>
      <c r="G375" s="39">
        <f t="shared" si="6"/>
        <v>0.3372093023255814</v>
      </c>
      <c r="H375" s="12"/>
      <c r="I375" s="12"/>
      <c r="J375" s="35"/>
      <c r="K375" s="12"/>
      <c r="M375" s="31"/>
      <c r="U375" s="15"/>
      <c r="V375" s="15"/>
      <c r="W375" s="15"/>
      <c r="X375" s="15"/>
      <c r="Y375" s="15"/>
      <c r="Z375" s="15"/>
      <c r="AA375" s="15"/>
      <c r="AB375" s="15"/>
    </row>
    <row r="376" spans="3:28" ht="15">
      <c r="C376" s="3" t="s">
        <v>987</v>
      </c>
      <c r="D376" s="3" t="s">
        <v>988</v>
      </c>
      <c r="E376" s="3">
        <v>26</v>
      </c>
      <c r="F376" s="3">
        <v>92</v>
      </c>
      <c r="G376" s="39">
        <f t="shared" si="6"/>
        <v>0.2826086956521739</v>
      </c>
      <c r="H376" s="12"/>
      <c r="I376" s="12"/>
      <c r="J376" s="35"/>
      <c r="K376" s="12"/>
      <c r="M376" s="31"/>
      <c r="U376" s="15"/>
      <c r="V376" s="15"/>
      <c r="W376" s="15"/>
      <c r="X376" s="15"/>
      <c r="Y376" s="15"/>
      <c r="Z376" s="15"/>
      <c r="AA376" s="15"/>
      <c r="AB376" s="15"/>
    </row>
    <row r="377" spans="3:28" ht="15">
      <c r="C377" s="3" t="s">
        <v>305</v>
      </c>
      <c r="D377" s="3" t="s">
        <v>306</v>
      </c>
      <c r="E377" s="3">
        <v>32</v>
      </c>
      <c r="F377" s="3">
        <v>47</v>
      </c>
      <c r="G377" s="39">
        <f t="shared" si="6"/>
        <v>0.6808510638297872</v>
      </c>
      <c r="H377" s="12"/>
      <c r="I377" s="12"/>
      <c r="J377" s="35"/>
      <c r="K377" s="12"/>
      <c r="M377" s="31"/>
      <c r="U377" s="15"/>
      <c r="V377" s="15"/>
      <c r="W377" s="15"/>
      <c r="X377" s="15"/>
      <c r="Y377" s="15"/>
      <c r="Z377" s="15"/>
      <c r="AA377" s="15"/>
      <c r="AB377" s="15"/>
    </row>
    <row r="378" spans="3:28" ht="15">
      <c r="C378" s="3" t="s">
        <v>860</v>
      </c>
      <c r="D378" s="3" t="s">
        <v>861</v>
      </c>
      <c r="E378" s="3">
        <v>67</v>
      </c>
      <c r="F378" s="3">
        <v>160</v>
      </c>
      <c r="G378" s="39">
        <f t="shared" si="6"/>
        <v>0.41875</v>
      </c>
      <c r="H378" s="12"/>
      <c r="I378" s="12"/>
      <c r="J378" s="35"/>
      <c r="K378" s="12"/>
      <c r="M378" s="31"/>
      <c r="U378" s="15"/>
      <c r="V378" s="15"/>
      <c r="W378" s="15"/>
      <c r="X378" s="15"/>
      <c r="Y378" s="15"/>
      <c r="Z378" s="15"/>
      <c r="AA378" s="15"/>
      <c r="AB378" s="15"/>
    </row>
    <row r="379" spans="3:28" ht="15">
      <c r="C379" s="3" t="s">
        <v>604</v>
      </c>
      <c r="D379" s="3" t="s">
        <v>605</v>
      </c>
      <c r="E379" s="3">
        <v>20</v>
      </c>
      <c r="F379" s="3">
        <v>35</v>
      </c>
      <c r="G379" s="39">
        <f t="shared" si="6"/>
        <v>0.5714285714285714</v>
      </c>
      <c r="H379" s="12"/>
      <c r="I379" s="12"/>
      <c r="J379" s="35"/>
      <c r="K379" s="12"/>
      <c r="M379" s="31"/>
      <c r="U379" s="15"/>
      <c r="V379" s="15"/>
      <c r="W379" s="15"/>
      <c r="X379" s="15"/>
      <c r="Y379" s="15"/>
      <c r="Z379" s="15"/>
      <c r="AA379" s="15"/>
      <c r="AB379" s="15"/>
    </row>
    <row r="380" spans="3:28" ht="15">
      <c r="C380" s="3" t="s">
        <v>472</v>
      </c>
      <c r="D380" s="3" t="s">
        <v>473</v>
      </c>
      <c r="E380" s="3">
        <v>167</v>
      </c>
      <c r="F380" s="3">
        <v>269</v>
      </c>
      <c r="G380" s="39">
        <f t="shared" si="6"/>
        <v>0.620817843866171</v>
      </c>
      <c r="H380" s="12"/>
      <c r="I380" s="12"/>
      <c r="J380" s="35"/>
      <c r="K380" s="12"/>
      <c r="M380" s="31"/>
      <c r="U380" s="15"/>
      <c r="V380" s="15"/>
      <c r="W380" s="15"/>
      <c r="X380" s="15"/>
      <c r="Y380" s="15"/>
      <c r="Z380" s="15"/>
      <c r="AA380" s="15"/>
      <c r="AB380" s="15"/>
    </row>
    <row r="381" spans="3:28" ht="15">
      <c r="C381" s="3" t="s">
        <v>590</v>
      </c>
      <c r="D381" s="3" t="s">
        <v>591</v>
      </c>
      <c r="E381" s="3">
        <v>118</v>
      </c>
      <c r="F381" s="3">
        <v>205</v>
      </c>
      <c r="G381" s="39">
        <f t="shared" si="6"/>
        <v>0.5756097560975609</v>
      </c>
      <c r="H381" s="12"/>
      <c r="I381" s="12"/>
      <c r="J381" s="35"/>
      <c r="K381" s="12"/>
      <c r="M381" s="31"/>
      <c r="U381" s="15"/>
      <c r="V381" s="15"/>
      <c r="W381" s="15"/>
      <c r="X381" s="15"/>
      <c r="Y381" s="15"/>
      <c r="Z381" s="15"/>
      <c r="AA381" s="15"/>
      <c r="AB381" s="15"/>
    </row>
    <row r="382" spans="3:28" ht="15">
      <c r="C382" s="3" t="s">
        <v>767</v>
      </c>
      <c r="D382" s="3" t="s">
        <v>768</v>
      </c>
      <c r="E382" s="3">
        <v>86</v>
      </c>
      <c r="F382" s="3">
        <v>180</v>
      </c>
      <c r="G382" s="39">
        <f t="shared" si="6"/>
        <v>0.4777777777777778</v>
      </c>
      <c r="H382" s="12"/>
      <c r="I382" s="12"/>
      <c r="J382" s="35"/>
      <c r="K382" s="12"/>
      <c r="M382" s="31"/>
      <c r="U382" s="15"/>
      <c r="V382" s="15"/>
      <c r="W382" s="15"/>
      <c r="X382" s="15"/>
      <c r="Y382" s="15"/>
      <c r="Z382" s="15"/>
      <c r="AA382" s="15"/>
      <c r="AB382" s="15"/>
    </row>
    <row r="383" spans="3:28" ht="15">
      <c r="C383" s="3" t="s">
        <v>1027</v>
      </c>
      <c r="D383" s="3" t="s">
        <v>1028</v>
      </c>
      <c r="E383" s="3">
        <v>38</v>
      </c>
      <c r="F383" s="3">
        <v>199</v>
      </c>
      <c r="G383" s="39">
        <f t="shared" si="6"/>
        <v>0.19095477386934673</v>
      </c>
      <c r="H383" s="12"/>
      <c r="I383" s="12"/>
      <c r="J383" s="35"/>
      <c r="K383" s="12"/>
      <c r="M383" s="31"/>
      <c r="U383" s="15"/>
      <c r="V383" s="15"/>
      <c r="W383" s="15"/>
      <c r="X383" s="15"/>
      <c r="Y383" s="15"/>
      <c r="Z383" s="15"/>
      <c r="AA383" s="15"/>
      <c r="AB383" s="15"/>
    </row>
    <row r="384" spans="3:28" ht="15">
      <c r="C384" s="3" t="s">
        <v>301</v>
      </c>
      <c r="D384" s="3" t="s">
        <v>302</v>
      </c>
      <c r="E384" s="3">
        <v>12</v>
      </c>
      <c r="F384" s="3">
        <v>17</v>
      </c>
      <c r="G384" s="39">
        <f t="shared" si="6"/>
        <v>0.7058823529411765</v>
      </c>
      <c r="H384" s="12"/>
      <c r="I384" s="12"/>
      <c r="J384" s="35"/>
      <c r="K384" s="12"/>
      <c r="M384" s="31"/>
      <c r="U384" s="15"/>
      <c r="V384" s="15"/>
      <c r="W384" s="15"/>
      <c r="X384" s="15"/>
      <c r="Y384" s="15"/>
      <c r="Z384" s="15"/>
      <c r="AA384" s="15"/>
      <c r="AB384" s="15"/>
    </row>
    <row r="385" spans="3:28" ht="15">
      <c r="C385" s="3" t="s">
        <v>672</v>
      </c>
      <c r="D385" s="3" t="s">
        <v>673</v>
      </c>
      <c r="E385" s="3">
        <v>79</v>
      </c>
      <c r="F385" s="3">
        <v>149</v>
      </c>
      <c r="G385" s="39">
        <f t="shared" si="6"/>
        <v>0.5302013422818792</v>
      </c>
      <c r="H385" s="12"/>
      <c r="I385" s="12"/>
      <c r="J385" s="35"/>
      <c r="K385" s="12"/>
      <c r="M385" s="31"/>
      <c r="U385" s="15"/>
      <c r="V385" s="15"/>
      <c r="W385" s="15"/>
      <c r="X385" s="15"/>
      <c r="Y385" s="15"/>
      <c r="Z385" s="15"/>
      <c r="AA385" s="15"/>
      <c r="AB385" s="15"/>
    </row>
    <row r="386" spans="3:28" ht="15">
      <c r="C386" s="3" t="s">
        <v>133</v>
      </c>
      <c r="D386" s="3" t="s">
        <v>134</v>
      </c>
      <c r="E386" s="3">
        <v>122</v>
      </c>
      <c r="F386" s="3">
        <v>149</v>
      </c>
      <c r="G386" s="39">
        <f t="shared" si="6"/>
        <v>0.8187919463087249</v>
      </c>
      <c r="H386" s="19">
        <v>40586.518436920225</v>
      </c>
      <c r="I386" s="19"/>
      <c r="J386" s="35"/>
      <c r="K386" s="12"/>
      <c r="M386" s="31"/>
      <c r="U386" s="15"/>
      <c r="V386" s="15"/>
      <c r="W386" s="15"/>
      <c r="X386" s="15"/>
      <c r="Y386" s="15"/>
      <c r="Z386" s="15"/>
      <c r="AA386" s="15"/>
      <c r="AB386" s="15"/>
    </row>
    <row r="387" spans="3:28" ht="15">
      <c r="C387" s="3" t="s">
        <v>812</v>
      </c>
      <c r="D387" s="3" t="s">
        <v>813</v>
      </c>
      <c r="E387" s="3">
        <v>86</v>
      </c>
      <c r="F387" s="3">
        <v>188</v>
      </c>
      <c r="G387" s="39">
        <f t="shared" si="6"/>
        <v>0.4574468085106383</v>
      </c>
      <c r="H387" s="12"/>
      <c r="I387" s="12"/>
      <c r="J387" s="35"/>
      <c r="K387" s="12"/>
      <c r="M387" s="31"/>
      <c r="U387" s="15"/>
      <c r="V387" s="15"/>
      <c r="W387" s="15"/>
      <c r="X387" s="15"/>
      <c r="Y387" s="15"/>
      <c r="Z387" s="15"/>
      <c r="AA387" s="15"/>
      <c r="AB387" s="15"/>
    </row>
    <row r="388" spans="3:28" ht="15">
      <c r="C388" s="3" t="s">
        <v>384</v>
      </c>
      <c r="D388" s="3" t="s">
        <v>385</v>
      </c>
      <c r="E388" s="3">
        <v>79</v>
      </c>
      <c r="F388" s="3">
        <v>120</v>
      </c>
      <c r="G388" s="39">
        <f t="shared" si="6"/>
        <v>0.6583333333333333</v>
      </c>
      <c r="H388" s="12"/>
      <c r="I388" s="12"/>
      <c r="J388" s="35"/>
      <c r="K388" s="12"/>
      <c r="M388" s="31"/>
      <c r="U388" s="15"/>
      <c r="V388" s="15"/>
      <c r="W388" s="15"/>
      <c r="X388" s="15"/>
      <c r="Y388" s="15"/>
      <c r="Z388" s="15"/>
      <c r="AA388" s="15"/>
      <c r="AB388" s="15"/>
    </row>
    <row r="389" spans="3:28" ht="15">
      <c r="C389" s="3" t="s">
        <v>1037</v>
      </c>
      <c r="D389" s="3" t="s">
        <v>1038</v>
      </c>
      <c r="E389" s="3">
        <v>32</v>
      </c>
      <c r="F389" s="3">
        <v>158</v>
      </c>
      <c r="G389" s="39">
        <f t="shared" si="6"/>
        <v>0.20253164556962025</v>
      </c>
      <c r="H389" s="12"/>
      <c r="I389" s="12"/>
      <c r="J389" s="35"/>
      <c r="K389" s="12"/>
      <c r="M389" s="31"/>
      <c r="U389" s="15"/>
      <c r="V389" s="15"/>
      <c r="W389" s="15"/>
      <c r="X389" s="15"/>
      <c r="Y389" s="15"/>
      <c r="Z389" s="15"/>
      <c r="AA389" s="15"/>
      <c r="AB389" s="15"/>
    </row>
    <row r="390" spans="3:28" ht="15">
      <c r="C390" s="3" t="s">
        <v>995</v>
      </c>
      <c r="D390" s="3" t="s">
        <v>996</v>
      </c>
      <c r="E390" s="3">
        <v>43</v>
      </c>
      <c r="F390" s="3">
        <v>156</v>
      </c>
      <c r="G390" s="39">
        <f t="shared" si="6"/>
        <v>0.27564102564102566</v>
      </c>
      <c r="H390" s="12"/>
      <c r="I390" s="12"/>
      <c r="J390" s="35"/>
      <c r="K390" s="12"/>
      <c r="M390" s="31"/>
      <c r="U390" s="15"/>
      <c r="V390" s="15"/>
      <c r="W390" s="15"/>
      <c r="X390" s="15"/>
      <c r="Y390" s="15"/>
      <c r="Z390" s="15"/>
      <c r="AA390" s="15"/>
      <c r="AB390" s="15"/>
    </row>
    <row r="391" spans="3:28" ht="15">
      <c r="C391" s="3" t="s">
        <v>905</v>
      </c>
      <c r="D391" s="3" t="s">
        <v>906</v>
      </c>
      <c r="E391" s="3">
        <v>67</v>
      </c>
      <c r="F391" s="3">
        <v>140</v>
      </c>
      <c r="G391" s="39">
        <f t="shared" si="6"/>
        <v>0.4785714285714286</v>
      </c>
      <c r="H391" s="12"/>
      <c r="I391" s="12"/>
      <c r="J391" s="35"/>
      <c r="K391" s="12"/>
      <c r="M391" s="31"/>
      <c r="U391" s="15"/>
      <c r="V391" s="15"/>
      <c r="W391" s="15"/>
      <c r="X391" s="15"/>
      <c r="Y391" s="15"/>
      <c r="Z391" s="15"/>
      <c r="AA391" s="15"/>
      <c r="AB391" s="15"/>
    </row>
    <row r="392" spans="3:28" ht="15">
      <c r="C392" s="3" t="s">
        <v>137</v>
      </c>
      <c r="D392" s="3" t="s">
        <v>138</v>
      </c>
      <c r="E392" s="3">
        <v>40</v>
      </c>
      <c r="F392" s="3">
        <v>49</v>
      </c>
      <c r="G392" s="39">
        <f t="shared" si="6"/>
        <v>0.8163265306122449</v>
      </c>
      <c r="H392" s="19">
        <v>13347.244318181818</v>
      </c>
      <c r="I392" s="19"/>
      <c r="J392" s="35"/>
      <c r="K392" s="12"/>
      <c r="M392" s="31"/>
      <c r="U392" s="15"/>
      <c r="V392" s="15"/>
      <c r="W392" s="15"/>
      <c r="X392" s="15"/>
      <c r="Y392" s="15"/>
      <c r="Z392" s="15"/>
      <c r="AA392" s="15"/>
      <c r="AB392" s="15"/>
    </row>
    <row r="393" spans="3:28" ht="15">
      <c r="C393" s="3" t="s">
        <v>845</v>
      </c>
      <c r="D393" s="3" t="s">
        <v>846</v>
      </c>
      <c r="E393" s="3">
        <v>12</v>
      </c>
      <c r="F393" s="3">
        <v>28</v>
      </c>
      <c r="G393" s="39">
        <f t="shared" si="6"/>
        <v>0.42857142857142855</v>
      </c>
      <c r="H393" s="12"/>
      <c r="I393" s="12"/>
      <c r="J393" s="35"/>
      <c r="K393" s="12"/>
      <c r="M393" s="31"/>
      <c r="U393" s="15"/>
      <c r="V393" s="15"/>
      <c r="W393" s="15"/>
      <c r="X393" s="15"/>
      <c r="Y393" s="15"/>
      <c r="Z393" s="15"/>
      <c r="AA393" s="15"/>
      <c r="AB393" s="15"/>
    </row>
    <row r="394" spans="3:28" ht="15">
      <c r="C394" s="3" t="s">
        <v>102</v>
      </c>
      <c r="D394" s="3" t="s">
        <v>103</v>
      </c>
      <c r="E394" s="3">
        <v>37</v>
      </c>
      <c r="F394" s="3">
        <v>43</v>
      </c>
      <c r="G394" s="39">
        <f t="shared" si="6"/>
        <v>0.8604651162790697</v>
      </c>
      <c r="H394" s="19">
        <v>11712.887871057514</v>
      </c>
      <c r="I394" s="19"/>
      <c r="J394" s="35"/>
      <c r="K394" s="12"/>
      <c r="M394" s="31"/>
      <c r="U394" s="15"/>
      <c r="V394" s="15"/>
      <c r="W394" s="15"/>
      <c r="X394" s="15"/>
      <c r="Y394" s="15"/>
      <c r="Z394" s="15"/>
      <c r="AA394" s="15"/>
      <c r="AB394" s="15"/>
    </row>
    <row r="395" spans="3:28" ht="15">
      <c r="C395" s="3" t="s">
        <v>649</v>
      </c>
      <c r="D395" s="3" t="s">
        <v>650</v>
      </c>
      <c r="E395" s="3">
        <v>110</v>
      </c>
      <c r="F395" s="3">
        <v>202</v>
      </c>
      <c r="G395" s="39">
        <f t="shared" si="6"/>
        <v>0.5445544554455446</v>
      </c>
      <c r="H395" s="12"/>
      <c r="I395" s="12"/>
      <c r="J395" s="35"/>
      <c r="K395" s="12"/>
      <c r="M395" s="31"/>
      <c r="U395" s="15"/>
      <c r="V395" s="15"/>
      <c r="W395" s="15"/>
      <c r="X395" s="15"/>
      <c r="Y395" s="15"/>
      <c r="Z395" s="15"/>
      <c r="AA395" s="15"/>
      <c r="AB395" s="15"/>
    </row>
    <row r="396" spans="3:28" ht="15">
      <c r="C396" s="3" t="s">
        <v>823</v>
      </c>
      <c r="D396" s="3" t="s">
        <v>824</v>
      </c>
      <c r="E396" s="3">
        <v>31</v>
      </c>
      <c r="F396" s="3">
        <v>69</v>
      </c>
      <c r="G396" s="39">
        <f aca="true" t="shared" si="7" ref="G396:G459">+E396/F396</f>
        <v>0.4492753623188406</v>
      </c>
      <c r="H396" s="12"/>
      <c r="I396" s="12"/>
      <c r="J396" s="35"/>
      <c r="K396" s="12"/>
      <c r="M396" s="31"/>
      <c r="U396" s="15"/>
      <c r="V396" s="15"/>
      <c r="W396" s="15"/>
      <c r="X396" s="15"/>
      <c r="Y396" s="15"/>
      <c r="Z396" s="15"/>
      <c r="AA396" s="15"/>
      <c r="AB396" s="15"/>
    </row>
    <row r="397" spans="3:28" ht="15">
      <c r="C397" s="3" t="s">
        <v>862</v>
      </c>
      <c r="D397" s="3" t="s">
        <v>863</v>
      </c>
      <c r="E397" s="3">
        <v>100</v>
      </c>
      <c r="F397" s="3">
        <v>239</v>
      </c>
      <c r="G397" s="39">
        <f t="shared" si="7"/>
        <v>0.41841004184100417</v>
      </c>
      <c r="H397" s="12"/>
      <c r="I397" s="12"/>
      <c r="J397" s="35"/>
      <c r="K397" s="12"/>
      <c r="M397" s="31"/>
      <c r="U397" s="15"/>
      <c r="V397" s="15"/>
      <c r="W397" s="15"/>
      <c r="X397" s="15"/>
      <c r="Y397" s="15"/>
      <c r="Z397" s="15"/>
      <c r="AA397" s="15"/>
      <c r="AB397" s="15"/>
    </row>
    <row r="398" spans="3:28" ht="15">
      <c r="C398" s="3" t="s">
        <v>638</v>
      </c>
      <c r="D398" s="3" t="s">
        <v>639</v>
      </c>
      <c r="E398" s="3">
        <v>106</v>
      </c>
      <c r="F398" s="3">
        <v>193</v>
      </c>
      <c r="G398" s="39">
        <f t="shared" si="7"/>
        <v>0.5492227979274611</v>
      </c>
      <c r="H398" s="12"/>
      <c r="I398" s="12"/>
      <c r="J398" s="35"/>
      <c r="K398" s="12"/>
      <c r="M398" s="31"/>
      <c r="U398" s="15"/>
      <c r="V398" s="15"/>
      <c r="W398" s="15"/>
      <c r="X398" s="15"/>
      <c r="Y398" s="15"/>
      <c r="Z398" s="15"/>
      <c r="AA398" s="15"/>
      <c r="AB398" s="15"/>
    </row>
    <row r="399" spans="3:28" ht="15">
      <c r="C399" s="3" t="s">
        <v>406</v>
      </c>
      <c r="D399" s="3" t="s">
        <v>407</v>
      </c>
      <c r="E399" s="3">
        <v>109</v>
      </c>
      <c r="F399" s="3">
        <v>168</v>
      </c>
      <c r="G399" s="39">
        <f t="shared" si="7"/>
        <v>0.6488095238095238</v>
      </c>
      <c r="H399" s="12"/>
      <c r="I399" s="12"/>
      <c r="J399" s="35"/>
      <c r="K399" s="12"/>
      <c r="M399" s="31"/>
      <c r="U399" s="15"/>
      <c r="V399" s="15"/>
      <c r="W399" s="15"/>
      <c r="X399" s="15"/>
      <c r="Y399" s="15"/>
      <c r="Z399" s="15"/>
      <c r="AA399" s="15"/>
      <c r="AB399" s="15"/>
    </row>
    <row r="400" spans="3:28" ht="15">
      <c r="C400" s="3" t="s">
        <v>798</v>
      </c>
      <c r="D400" s="3" t="s">
        <v>799</v>
      </c>
      <c r="E400" s="3">
        <v>46</v>
      </c>
      <c r="F400" s="3">
        <v>99</v>
      </c>
      <c r="G400" s="39">
        <f t="shared" si="7"/>
        <v>0.46464646464646464</v>
      </c>
      <c r="H400" s="12"/>
      <c r="I400" s="12"/>
      <c r="J400" s="35"/>
      <c r="K400" s="12"/>
      <c r="M400" s="31"/>
      <c r="U400" s="15"/>
      <c r="V400" s="15"/>
      <c r="W400" s="15"/>
      <c r="X400" s="15"/>
      <c r="Y400" s="15"/>
      <c r="Z400" s="15"/>
      <c r="AA400" s="15"/>
      <c r="AB400" s="15"/>
    </row>
    <row r="401" spans="3:28" ht="15">
      <c r="C401" s="3" t="s">
        <v>847</v>
      </c>
      <c r="D401" s="3" t="s">
        <v>848</v>
      </c>
      <c r="E401" s="3">
        <v>44</v>
      </c>
      <c r="F401" s="3">
        <v>103</v>
      </c>
      <c r="G401" s="39">
        <f t="shared" si="7"/>
        <v>0.42718446601941745</v>
      </c>
      <c r="H401" s="12"/>
      <c r="I401" s="12"/>
      <c r="J401" s="35"/>
      <c r="K401" s="12"/>
      <c r="M401" s="31"/>
      <c r="U401" s="15"/>
      <c r="V401" s="15"/>
      <c r="W401" s="15"/>
      <c r="X401" s="15"/>
      <c r="Y401" s="15"/>
      <c r="Z401" s="15"/>
      <c r="AA401" s="15"/>
      <c r="AB401" s="15"/>
    </row>
    <row r="402" spans="3:28" ht="15">
      <c r="C402" s="3" t="s">
        <v>742</v>
      </c>
      <c r="D402" s="3" t="s">
        <v>743</v>
      </c>
      <c r="E402" s="3">
        <v>160</v>
      </c>
      <c r="F402" s="3">
        <v>322</v>
      </c>
      <c r="G402" s="39">
        <f t="shared" si="7"/>
        <v>0.4968944099378882</v>
      </c>
      <c r="H402" s="12"/>
      <c r="I402" s="12"/>
      <c r="J402" s="35"/>
      <c r="K402" s="12"/>
      <c r="M402" s="31"/>
      <c r="U402" s="15"/>
      <c r="V402" s="15"/>
      <c r="W402" s="15"/>
      <c r="X402" s="15"/>
      <c r="Y402" s="15"/>
      <c r="Z402" s="15"/>
      <c r="AA402" s="15"/>
      <c r="AB402" s="15"/>
    </row>
    <row r="403" spans="3:28" ht="15">
      <c r="C403" s="3" t="s">
        <v>596</v>
      </c>
      <c r="D403" s="3" t="s">
        <v>597</v>
      </c>
      <c r="E403" s="3">
        <v>90</v>
      </c>
      <c r="F403" s="3">
        <v>157</v>
      </c>
      <c r="G403" s="39">
        <f t="shared" si="7"/>
        <v>0.5732484076433121</v>
      </c>
      <c r="H403" s="12"/>
      <c r="I403" s="12"/>
      <c r="J403" s="35"/>
      <c r="K403" s="12"/>
      <c r="M403" s="31"/>
      <c r="U403" s="15"/>
      <c r="V403" s="15"/>
      <c r="W403" s="15"/>
      <c r="X403" s="15"/>
      <c r="Y403" s="15"/>
      <c r="Z403" s="15"/>
      <c r="AA403" s="15"/>
      <c r="AB403" s="15"/>
    </row>
    <row r="404" spans="3:28" ht="15">
      <c r="C404" s="3" t="s">
        <v>934</v>
      </c>
      <c r="D404" s="3" t="s">
        <v>935</v>
      </c>
      <c r="E404" s="3">
        <v>55</v>
      </c>
      <c r="F404" s="3">
        <v>154</v>
      </c>
      <c r="G404" s="39">
        <f t="shared" si="7"/>
        <v>0.35714285714285715</v>
      </c>
      <c r="H404" s="12"/>
      <c r="I404" s="12"/>
      <c r="J404" s="35"/>
      <c r="K404" s="12"/>
      <c r="M404" s="31"/>
      <c r="U404" s="15"/>
      <c r="V404" s="15"/>
      <c r="W404" s="15"/>
      <c r="X404" s="15"/>
      <c r="Y404" s="15"/>
      <c r="Z404" s="15"/>
      <c r="AA404" s="15"/>
      <c r="AB404" s="15"/>
    </row>
    <row r="405" spans="3:28" ht="15">
      <c r="C405" s="3" t="s">
        <v>730</v>
      </c>
      <c r="D405" s="3" t="s">
        <v>731</v>
      </c>
      <c r="E405" s="3">
        <v>62</v>
      </c>
      <c r="F405" s="3">
        <v>124</v>
      </c>
      <c r="G405" s="39">
        <f t="shared" si="7"/>
        <v>0.5</v>
      </c>
      <c r="H405" s="12"/>
      <c r="I405" s="12"/>
      <c r="J405" s="35"/>
      <c r="K405" s="12"/>
      <c r="M405" s="31"/>
      <c r="U405" s="15"/>
      <c r="V405" s="15"/>
      <c r="W405" s="15"/>
      <c r="X405" s="15"/>
      <c r="Y405" s="15"/>
      <c r="Z405" s="15"/>
      <c r="AA405" s="15"/>
      <c r="AB405" s="15"/>
    </row>
    <row r="406" spans="3:28" ht="15">
      <c r="C406" s="3" t="s">
        <v>895</v>
      </c>
      <c r="D406" s="3" t="s">
        <v>896</v>
      </c>
      <c r="E406" s="3">
        <v>71</v>
      </c>
      <c r="F406" s="3">
        <v>179</v>
      </c>
      <c r="G406" s="39">
        <f t="shared" si="7"/>
        <v>0.39664804469273746</v>
      </c>
      <c r="H406" s="12"/>
      <c r="I406" s="12"/>
      <c r="J406" s="35"/>
      <c r="K406" s="12"/>
      <c r="M406" s="31"/>
      <c r="U406" s="15"/>
      <c r="V406" s="15"/>
      <c r="W406" s="15"/>
      <c r="X406" s="15"/>
      <c r="Y406" s="15"/>
      <c r="Z406" s="15"/>
      <c r="AA406" s="15"/>
      <c r="AB406" s="15"/>
    </row>
    <row r="407" spans="3:28" ht="15">
      <c r="C407" s="3" t="s">
        <v>286</v>
      </c>
      <c r="D407" s="3" t="s">
        <v>287</v>
      </c>
      <c r="E407" s="3">
        <v>47</v>
      </c>
      <c r="F407" s="3">
        <v>66</v>
      </c>
      <c r="G407" s="39">
        <f t="shared" si="7"/>
        <v>0.7121212121212122</v>
      </c>
      <c r="H407" s="11"/>
      <c r="I407" s="11"/>
      <c r="J407" s="35"/>
      <c r="K407" s="12"/>
      <c r="M407" s="31"/>
      <c r="U407" s="15"/>
      <c r="V407" s="15"/>
      <c r="W407" s="15"/>
      <c r="X407" s="15"/>
      <c r="Y407" s="15"/>
      <c r="Z407" s="15"/>
      <c r="AA407" s="15"/>
      <c r="AB407" s="15"/>
    </row>
    <row r="408" spans="3:28" ht="15">
      <c r="C408" s="3" t="s">
        <v>362</v>
      </c>
      <c r="D408" s="3" t="s">
        <v>363</v>
      </c>
      <c r="E408" s="3">
        <v>114</v>
      </c>
      <c r="F408" s="3">
        <v>170</v>
      </c>
      <c r="G408" s="39">
        <f t="shared" si="7"/>
        <v>0.6705882352941176</v>
      </c>
      <c r="H408" s="12"/>
      <c r="I408" s="12"/>
      <c r="J408" s="35"/>
      <c r="K408" s="12"/>
      <c r="M408" s="31"/>
      <c r="U408" s="15"/>
      <c r="V408" s="15"/>
      <c r="W408" s="15"/>
      <c r="X408" s="15"/>
      <c r="Y408" s="15"/>
      <c r="Z408" s="15"/>
      <c r="AA408" s="15"/>
      <c r="AB408" s="15"/>
    </row>
    <row r="409" spans="3:28" ht="15">
      <c r="C409" s="3" t="s">
        <v>1004</v>
      </c>
      <c r="D409" s="3" t="s">
        <v>1005</v>
      </c>
      <c r="E409" s="3">
        <v>33</v>
      </c>
      <c r="F409" s="3">
        <v>127</v>
      </c>
      <c r="G409" s="39">
        <f t="shared" si="7"/>
        <v>0.25984251968503935</v>
      </c>
      <c r="H409" s="12"/>
      <c r="I409" s="12"/>
      <c r="J409" s="35"/>
      <c r="K409" s="12"/>
      <c r="M409" s="31"/>
      <c r="U409" s="15"/>
      <c r="V409" s="15"/>
      <c r="W409" s="15"/>
      <c r="X409" s="15"/>
      <c r="Y409" s="15"/>
      <c r="Z409" s="15"/>
      <c r="AA409" s="15"/>
      <c r="AB409" s="15"/>
    </row>
    <row r="410" spans="3:28" ht="15">
      <c r="C410" s="3" t="s">
        <v>119</v>
      </c>
      <c r="D410" s="3" t="s">
        <v>120</v>
      </c>
      <c r="E410" s="3">
        <v>81</v>
      </c>
      <c r="F410" s="3">
        <v>96</v>
      </c>
      <c r="G410" s="39">
        <f t="shared" si="7"/>
        <v>0.84375</v>
      </c>
      <c r="H410" s="19">
        <v>26149.70315398887</v>
      </c>
      <c r="I410" s="19"/>
      <c r="J410" s="35"/>
      <c r="K410" s="12"/>
      <c r="M410" s="31"/>
      <c r="U410" s="15"/>
      <c r="V410" s="15"/>
      <c r="W410" s="15"/>
      <c r="X410" s="15"/>
      <c r="Y410" s="15"/>
      <c r="Z410" s="15"/>
      <c r="AA410" s="15"/>
      <c r="AB410" s="15"/>
    </row>
    <row r="411" spans="3:28" ht="15">
      <c r="C411" s="3" t="s">
        <v>958</v>
      </c>
      <c r="D411" s="3" t="s">
        <v>959</v>
      </c>
      <c r="E411" s="3">
        <v>52</v>
      </c>
      <c r="F411" s="3">
        <v>160</v>
      </c>
      <c r="G411" s="39">
        <f t="shared" si="7"/>
        <v>0.325</v>
      </c>
      <c r="H411" s="12"/>
      <c r="I411" s="12"/>
      <c r="J411" s="35"/>
      <c r="K411" s="12"/>
      <c r="M411" s="31"/>
      <c r="U411" s="15"/>
      <c r="V411" s="15"/>
      <c r="W411" s="15"/>
      <c r="X411" s="15"/>
      <c r="Y411" s="15"/>
      <c r="Z411" s="15"/>
      <c r="AA411" s="15"/>
      <c r="AB411" s="15"/>
    </row>
    <row r="412" spans="3:28" ht="15">
      <c r="C412" s="3" t="s">
        <v>817</v>
      </c>
      <c r="D412" s="3" t="s">
        <v>818</v>
      </c>
      <c r="E412" s="3">
        <v>48</v>
      </c>
      <c r="F412" s="3">
        <v>106</v>
      </c>
      <c r="G412" s="39">
        <f t="shared" si="7"/>
        <v>0.4528301886792453</v>
      </c>
      <c r="H412" s="12"/>
      <c r="I412" s="12"/>
      <c r="J412" s="35"/>
      <c r="K412" s="12"/>
      <c r="M412" s="31"/>
      <c r="U412" s="15"/>
      <c r="V412" s="15"/>
      <c r="W412" s="15"/>
      <c r="X412" s="15"/>
      <c r="Y412" s="15"/>
      <c r="Z412" s="15"/>
      <c r="AA412" s="15"/>
      <c r="AB412" s="15"/>
    </row>
    <row r="413" spans="3:28" ht="15">
      <c r="C413" s="3" t="s">
        <v>526</v>
      </c>
      <c r="D413" s="3" t="s">
        <v>527</v>
      </c>
      <c r="E413" s="3">
        <v>42</v>
      </c>
      <c r="F413" s="3">
        <v>70</v>
      </c>
      <c r="G413" s="39">
        <f t="shared" si="7"/>
        <v>0.6</v>
      </c>
      <c r="H413" s="12"/>
      <c r="I413" s="12"/>
      <c r="J413" s="35"/>
      <c r="K413" s="12"/>
      <c r="M413" s="31"/>
      <c r="U413" s="15"/>
      <c r="V413" s="15"/>
      <c r="W413" s="15"/>
      <c r="X413" s="15"/>
      <c r="Y413" s="15"/>
      <c r="Z413" s="15"/>
      <c r="AA413" s="15"/>
      <c r="AB413" s="15"/>
    </row>
    <row r="414" spans="3:28" ht="15">
      <c r="C414" s="3" t="s">
        <v>659</v>
      </c>
      <c r="D414" s="3" t="s">
        <v>660</v>
      </c>
      <c r="E414" s="3">
        <v>46</v>
      </c>
      <c r="F414" s="3">
        <v>85</v>
      </c>
      <c r="G414" s="39">
        <f t="shared" si="7"/>
        <v>0.5411764705882353</v>
      </c>
      <c r="H414" s="12"/>
      <c r="I414" s="12"/>
      <c r="J414" s="35"/>
      <c r="K414" s="12"/>
      <c r="M414" s="31"/>
      <c r="U414" s="15"/>
      <c r="V414" s="15"/>
      <c r="W414" s="15"/>
      <c r="X414" s="15"/>
      <c r="Y414" s="15"/>
      <c r="Z414" s="15"/>
      <c r="AA414" s="15"/>
      <c r="AB414" s="15"/>
    </row>
    <row r="415" spans="3:28" ht="15">
      <c r="C415" s="3" t="s">
        <v>634</v>
      </c>
      <c r="D415" s="3" t="s">
        <v>635</v>
      </c>
      <c r="E415" s="3">
        <v>90</v>
      </c>
      <c r="F415" s="3">
        <v>163</v>
      </c>
      <c r="G415" s="39">
        <f t="shared" si="7"/>
        <v>0.5521472392638037</v>
      </c>
      <c r="H415" s="12"/>
      <c r="I415" s="12"/>
      <c r="J415" s="35"/>
      <c r="K415" s="12"/>
      <c r="M415" s="31"/>
      <c r="U415" s="15"/>
      <c r="V415" s="15"/>
      <c r="W415" s="15"/>
      <c r="X415" s="15"/>
      <c r="Y415" s="15"/>
      <c r="Z415" s="15"/>
      <c r="AA415" s="15"/>
      <c r="AB415" s="15"/>
    </row>
    <row r="416" spans="3:28" ht="15">
      <c r="C416" s="3" t="s">
        <v>887</v>
      </c>
      <c r="D416" s="3" t="s">
        <v>888</v>
      </c>
      <c r="E416" s="3">
        <v>73</v>
      </c>
      <c r="F416" s="3">
        <v>181</v>
      </c>
      <c r="G416" s="39">
        <f t="shared" si="7"/>
        <v>0.40331491712707185</v>
      </c>
      <c r="H416" s="12"/>
      <c r="I416" s="12"/>
      <c r="J416" s="35"/>
      <c r="K416" s="12"/>
      <c r="M416" s="31"/>
      <c r="U416" s="15"/>
      <c r="V416" s="15"/>
      <c r="W416" s="15"/>
      <c r="X416" s="15"/>
      <c r="Y416" s="15"/>
      <c r="Z416" s="15"/>
      <c r="AA416" s="15"/>
      <c r="AB416" s="15"/>
    </row>
    <row r="417" spans="3:28" ht="15">
      <c r="C417" s="3" t="s">
        <v>500</v>
      </c>
      <c r="D417" s="3" t="s">
        <v>501</v>
      </c>
      <c r="E417" s="3">
        <v>80</v>
      </c>
      <c r="F417" s="3">
        <v>130</v>
      </c>
      <c r="G417" s="39">
        <f t="shared" si="7"/>
        <v>0.6153846153846154</v>
      </c>
      <c r="H417" s="12"/>
      <c r="I417" s="12"/>
      <c r="J417" s="35"/>
      <c r="K417" s="12"/>
      <c r="M417" s="31"/>
      <c r="U417" s="15"/>
      <c r="V417" s="15"/>
      <c r="W417" s="15"/>
      <c r="X417" s="15"/>
      <c r="Y417" s="15"/>
      <c r="Z417" s="15"/>
      <c r="AA417" s="15"/>
      <c r="AB417" s="15"/>
    </row>
    <row r="418" spans="3:28" ht="15">
      <c r="C418" s="3" t="s">
        <v>454</v>
      </c>
      <c r="D418" s="3" t="s">
        <v>455</v>
      </c>
      <c r="E418" s="3">
        <v>61</v>
      </c>
      <c r="F418" s="3">
        <v>97</v>
      </c>
      <c r="G418" s="39">
        <f t="shared" si="7"/>
        <v>0.6288659793814433</v>
      </c>
      <c r="H418" s="12"/>
      <c r="I418" s="12"/>
      <c r="J418" s="35"/>
      <c r="K418" s="12"/>
      <c r="M418" s="31"/>
      <c r="U418" s="15"/>
      <c r="V418" s="15"/>
      <c r="W418" s="15"/>
      <c r="X418" s="15"/>
      <c r="Y418" s="15"/>
      <c r="Z418" s="15"/>
      <c r="AA418" s="15"/>
      <c r="AB418" s="15"/>
    </row>
    <row r="419" spans="3:28" ht="15">
      <c r="C419" s="3" t="s">
        <v>1031</v>
      </c>
      <c r="D419" s="3" t="s">
        <v>1032</v>
      </c>
      <c r="E419" s="3">
        <v>33</v>
      </c>
      <c r="F419" s="3">
        <v>177</v>
      </c>
      <c r="G419" s="39">
        <f t="shared" si="7"/>
        <v>0.1864406779661017</v>
      </c>
      <c r="H419" s="12"/>
      <c r="I419" s="12"/>
      <c r="J419" s="35"/>
      <c r="K419" s="12"/>
      <c r="M419" s="31"/>
      <c r="U419" s="15"/>
      <c r="V419" s="15"/>
      <c r="W419" s="15"/>
      <c r="X419" s="15"/>
      <c r="Y419" s="15"/>
      <c r="Z419" s="15"/>
      <c r="AA419" s="15"/>
      <c r="AB419" s="15"/>
    </row>
    <row r="420" spans="3:28" ht="15">
      <c r="C420" s="3" t="s">
        <v>582</v>
      </c>
      <c r="D420" s="3" t="s">
        <v>583</v>
      </c>
      <c r="E420" s="3">
        <v>83</v>
      </c>
      <c r="F420" s="3">
        <v>144</v>
      </c>
      <c r="G420" s="39">
        <f t="shared" si="7"/>
        <v>0.5763888888888888</v>
      </c>
      <c r="H420" s="12"/>
      <c r="I420" s="12"/>
      <c r="J420" s="35"/>
      <c r="K420" s="12"/>
      <c r="M420" s="31"/>
      <c r="U420" s="15"/>
      <c r="V420" s="15"/>
      <c r="W420" s="15"/>
      <c r="X420" s="15"/>
      <c r="Y420" s="15"/>
      <c r="Z420" s="15"/>
      <c r="AA420" s="15"/>
      <c r="AB420" s="15"/>
    </row>
    <row r="421" spans="3:28" ht="15">
      <c r="C421" s="3" t="s">
        <v>432</v>
      </c>
      <c r="D421" s="3" t="s">
        <v>433</v>
      </c>
      <c r="E421" s="3">
        <v>16</v>
      </c>
      <c r="F421" s="3">
        <v>25</v>
      </c>
      <c r="G421" s="39">
        <f t="shared" si="7"/>
        <v>0.64</v>
      </c>
      <c r="H421" s="12"/>
      <c r="I421" s="12"/>
      <c r="J421" s="35"/>
      <c r="K421" s="12"/>
      <c r="M421" s="31"/>
      <c r="U421" s="15"/>
      <c r="V421" s="15"/>
      <c r="W421" s="15"/>
      <c r="X421" s="15"/>
      <c r="Y421" s="15"/>
      <c r="Z421" s="15"/>
      <c r="AA421" s="15"/>
      <c r="AB421" s="15"/>
    </row>
    <row r="422" spans="3:28" ht="15">
      <c r="C422" s="3" t="s">
        <v>329</v>
      </c>
      <c r="D422" s="3" t="s">
        <v>330</v>
      </c>
      <c r="E422" s="3">
        <v>108</v>
      </c>
      <c r="F422" s="3">
        <v>156</v>
      </c>
      <c r="G422" s="39">
        <f t="shared" si="7"/>
        <v>0.6923076923076923</v>
      </c>
      <c r="H422" s="12"/>
      <c r="I422" s="12"/>
      <c r="J422" s="35"/>
      <c r="K422" s="12"/>
      <c r="M422" s="31"/>
      <c r="U422" s="15"/>
      <c r="V422" s="15"/>
      <c r="W422" s="15"/>
      <c r="X422" s="15"/>
      <c r="Y422" s="15"/>
      <c r="Z422" s="15"/>
      <c r="AA422" s="15"/>
      <c r="AB422" s="15"/>
    </row>
    <row r="423" spans="3:28" ht="15">
      <c r="C423" s="3" t="s">
        <v>546</v>
      </c>
      <c r="D423" s="3" t="s">
        <v>547</v>
      </c>
      <c r="E423" s="3">
        <v>64</v>
      </c>
      <c r="F423" s="3">
        <v>108</v>
      </c>
      <c r="G423" s="39">
        <f t="shared" si="7"/>
        <v>0.5925925925925926</v>
      </c>
      <c r="H423" s="12"/>
      <c r="I423" s="12"/>
      <c r="J423" s="35"/>
      <c r="K423" s="12"/>
      <c r="M423" s="31"/>
      <c r="U423" s="15"/>
      <c r="V423" s="15"/>
      <c r="W423" s="15"/>
      <c r="X423" s="15"/>
      <c r="Y423" s="15"/>
      <c r="Z423" s="15"/>
      <c r="AA423" s="15"/>
      <c r="AB423" s="15"/>
    </row>
    <row r="424" spans="3:28" ht="15">
      <c r="C424" s="3" t="s">
        <v>1016</v>
      </c>
      <c r="D424" s="3" t="s">
        <v>547</v>
      </c>
      <c r="E424" s="3">
        <v>43</v>
      </c>
      <c r="F424" s="3">
        <v>178</v>
      </c>
      <c r="G424" s="39">
        <f t="shared" si="7"/>
        <v>0.24157303370786518</v>
      </c>
      <c r="H424" s="12"/>
      <c r="I424" s="12"/>
      <c r="J424" s="35"/>
      <c r="K424" s="12"/>
      <c r="M424" s="31"/>
      <c r="U424" s="15"/>
      <c r="V424" s="15"/>
      <c r="W424" s="15"/>
      <c r="X424" s="15"/>
      <c r="Y424" s="15"/>
      <c r="Z424" s="15"/>
      <c r="AA424" s="15"/>
      <c r="AB424" s="15"/>
    </row>
    <row r="425" spans="3:28" ht="15">
      <c r="C425" s="3" t="s">
        <v>335</v>
      </c>
      <c r="D425" s="3" t="s">
        <v>336</v>
      </c>
      <c r="E425" s="3">
        <v>131</v>
      </c>
      <c r="F425" s="3">
        <v>190</v>
      </c>
      <c r="G425" s="39">
        <f t="shared" si="7"/>
        <v>0.6894736842105263</v>
      </c>
      <c r="H425" s="12"/>
      <c r="I425" s="12"/>
      <c r="J425" s="35"/>
      <c r="K425" s="12"/>
      <c r="M425" s="31"/>
      <c r="U425" s="15"/>
      <c r="V425" s="15"/>
      <c r="W425" s="15"/>
      <c r="X425" s="15"/>
      <c r="Y425" s="15"/>
      <c r="Z425" s="15"/>
      <c r="AA425" s="15"/>
      <c r="AB425" s="15"/>
    </row>
    <row r="426" spans="3:28" ht="15">
      <c r="C426" s="3" t="s">
        <v>168</v>
      </c>
      <c r="D426" s="3" t="s">
        <v>169</v>
      </c>
      <c r="E426" s="3">
        <v>22</v>
      </c>
      <c r="F426" s="3">
        <v>28</v>
      </c>
      <c r="G426" s="39">
        <f t="shared" si="7"/>
        <v>0.7857142857142857</v>
      </c>
      <c r="H426" s="19">
        <v>7626.9967532467535</v>
      </c>
      <c r="I426" s="19"/>
      <c r="J426" s="35"/>
      <c r="K426" s="12"/>
      <c r="M426" s="31"/>
      <c r="U426" s="15"/>
      <c r="V426" s="15"/>
      <c r="W426" s="15"/>
      <c r="X426" s="15"/>
      <c r="Y426" s="15"/>
      <c r="Z426" s="15"/>
      <c r="AA426" s="15"/>
      <c r="AB426" s="15"/>
    </row>
    <row r="427" spans="3:28" ht="15">
      <c r="C427" s="3" t="s">
        <v>170</v>
      </c>
      <c r="D427" s="3" t="s">
        <v>171</v>
      </c>
      <c r="E427" s="3">
        <v>11</v>
      </c>
      <c r="F427" s="3">
        <v>14</v>
      </c>
      <c r="G427" s="39">
        <f t="shared" si="7"/>
        <v>0.7857142857142857</v>
      </c>
      <c r="H427" s="19">
        <v>3813.4983766233768</v>
      </c>
      <c r="I427" s="19"/>
      <c r="J427" s="35"/>
      <c r="K427" s="12"/>
      <c r="M427" s="31"/>
      <c r="U427" s="15"/>
      <c r="V427" s="15"/>
      <c r="W427" s="15"/>
      <c r="X427" s="15"/>
      <c r="Y427" s="15"/>
      <c r="Z427" s="15"/>
      <c r="AA427" s="15"/>
      <c r="AB427" s="15"/>
    </row>
    <row r="428" spans="3:28" ht="15">
      <c r="C428" s="3" t="s">
        <v>651</v>
      </c>
      <c r="D428" s="3" t="s">
        <v>652</v>
      </c>
      <c r="E428" s="3">
        <v>25</v>
      </c>
      <c r="F428" s="3">
        <v>32</v>
      </c>
      <c r="G428" s="39">
        <f t="shared" si="7"/>
        <v>0.78125</v>
      </c>
      <c r="H428" s="19">
        <v>8716.56771799629</v>
      </c>
      <c r="I428" s="19"/>
      <c r="J428" s="35"/>
      <c r="K428" s="12"/>
      <c r="M428" s="31"/>
      <c r="U428" s="15"/>
      <c r="V428" s="15"/>
      <c r="W428" s="15"/>
      <c r="X428" s="15"/>
      <c r="Y428" s="15"/>
      <c r="Z428" s="15"/>
      <c r="AA428" s="15"/>
      <c r="AB428" s="15"/>
    </row>
    <row r="429" spans="3:28" ht="15">
      <c r="C429" s="3" t="s">
        <v>891</v>
      </c>
      <c r="D429" s="3" t="s">
        <v>892</v>
      </c>
      <c r="E429" s="3">
        <v>27</v>
      </c>
      <c r="F429" s="3">
        <v>68</v>
      </c>
      <c r="G429" s="39">
        <f t="shared" si="7"/>
        <v>0.39705882352941174</v>
      </c>
      <c r="H429" s="12"/>
      <c r="I429" s="12"/>
      <c r="J429" s="35"/>
      <c r="K429" s="12"/>
      <c r="M429" s="31"/>
      <c r="U429" s="15"/>
      <c r="V429" s="15"/>
      <c r="W429" s="15"/>
      <c r="X429" s="15"/>
      <c r="Y429" s="15"/>
      <c r="Z429" s="15"/>
      <c r="AA429" s="15"/>
      <c r="AB429" s="15"/>
    </row>
    <row r="430" spans="3:28" ht="15">
      <c r="C430" s="3" t="s">
        <v>1010</v>
      </c>
      <c r="D430" s="3" t="s">
        <v>1011</v>
      </c>
      <c r="E430" s="3">
        <v>44</v>
      </c>
      <c r="F430" s="3">
        <v>179</v>
      </c>
      <c r="G430" s="39">
        <f t="shared" si="7"/>
        <v>0.24581005586592178</v>
      </c>
      <c r="H430" s="12"/>
      <c r="I430" s="12"/>
      <c r="J430" s="35"/>
      <c r="K430" s="12"/>
      <c r="M430" s="31"/>
      <c r="U430" s="15"/>
      <c r="V430" s="15"/>
      <c r="W430" s="15"/>
      <c r="X430" s="15"/>
      <c r="Y430" s="15"/>
      <c r="Z430" s="15"/>
      <c r="AA430" s="15"/>
      <c r="AB430" s="15"/>
    </row>
    <row r="431" spans="3:28" ht="15">
      <c r="C431" s="3" t="s">
        <v>38</v>
      </c>
      <c r="D431" s="3" t="s">
        <v>39</v>
      </c>
      <c r="E431" s="3">
        <v>98</v>
      </c>
      <c r="F431" s="3">
        <v>104</v>
      </c>
      <c r="G431" s="39">
        <f t="shared" si="7"/>
        <v>0.9423076923076923</v>
      </c>
      <c r="H431" s="19">
        <v>28328.84508348794</v>
      </c>
      <c r="I431" s="19"/>
      <c r="J431" s="35"/>
      <c r="K431" s="12"/>
      <c r="M431" s="31"/>
      <c r="U431" s="15"/>
      <c r="V431" s="15"/>
      <c r="W431" s="15"/>
      <c r="X431" s="15"/>
      <c r="Y431" s="15"/>
      <c r="Z431" s="15"/>
      <c r="AA431" s="15"/>
      <c r="AB431" s="15"/>
    </row>
    <row r="432" spans="3:28" ht="15">
      <c r="C432" s="3" t="s">
        <v>850</v>
      </c>
      <c r="D432" s="3" t="s">
        <v>851</v>
      </c>
      <c r="E432" s="3">
        <v>176</v>
      </c>
      <c r="F432" s="3">
        <v>415</v>
      </c>
      <c r="G432" s="39">
        <f t="shared" si="7"/>
        <v>0.42409638554216866</v>
      </c>
      <c r="H432" s="12"/>
      <c r="I432" s="12"/>
      <c r="J432" s="35"/>
      <c r="K432" s="12"/>
      <c r="M432" s="31"/>
      <c r="U432" s="15"/>
      <c r="V432" s="15"/>
      <c r="W432" s="15"/>
      <c r="X432" s="15"/>
      <c r="Y432" s="15"/>
      <c r="Z432" s="15"/>
      <c r="AA432" s="15"/>
      <c r="AB432" s="15"/>
    </row>
    <row r="433" spans="3:28" ht="15">
      <c r="C433" s="3" t="s">
        <v>985</v>
      </c>
      <c r="D433" s="3" t="s">
        <v>986</v>
      </c>
      <c r="E433" s="3">
        <v>39</v>
      </c>
      <c r="F433" s="3">
        <v>104</v>
      </c>
      <c r="G433" s="39">
        <f t="shared" si="7"/>
        <v>0.375</v>
      </c>
      <c r="H433" s="12"/>
      <c r="I433" s="12"/>
      <c r="J433" s="35"/>
      <c r="K433" s="12"/>
      <c r="M433" s="31"/>
      <c r="U433" s="15"/>
      <c r="V433" s="15"/>
      <c r="W433" s="15"/>
      <c r="X433" s="15"/>
      <c r="Y433" s="15"/>
      <c r="Z433" s="15"/>
      <c r="AA433" s="15"/>
      <c r="AB433" s="15"/>
    </row>
    <row r="434" spans="3:28" ht="15">
      <c r="C434" s="3" t="s">
        <v>209</v>
      </c>
      <c r="D434" s="3" t="s">
        <v>210</v>
      </c>
      <c r="E434" s="3">
        <v>81</v>
      </c>
      <c r="F434" s="3">
        <v>107</v>
      </c>
      <c r="G434" s="39">
        <f t="shared" si="7"/>
        <v>0.7570093457943925</v>
      </c>
      <c r="H434" s="19">
        <v>29146.023307050094</v>
      </c>
      <c r="I434" s="19"/>
      <c r="J434" s="35"/>
      <c r="K434" s="12"/>
      <c r="M434" s="31"/>
      <c r="U434" s="15"/>
      <c r="V434" s="15"/>
      <c r="W434" s="15"/>
      <c r="X434" s="15"/>
      <c r="Y434" s="15"/>
      <c r="Z434" s="15"/>
      <c r="AA434" s="15"/>
      <c r="AB434" s="15"/>
    </row>
    <row r="435" spans="3:28" ht="15">
      <c r="C435" s="3" t="s">
        <v>722</v>
      </c>
      <c r="D435" s="3" t="s">
        <v>723</v>
      </c>
      <c r="E435" s="3">
        <v>115</v>
      </c>
      <c r="F435" s="3">
        <v>226</v>
      </c>
      <c r="G435" s="39">
        <f t="shared" si="7"/>
        <v>0.5088495575221239</v>
      </c>
      <c r="H435" s="12"/>
      <c r="I435" s="12"/>
      <c r="J435" s="35"/>
      <c r="K435" s="12"/>
      <c r="M435" s="31"/>
      <c r="U435" s="15"/>
      <c r="V435" s="15"/>
      <c r="W435" s="15"/>
      <c r="X435" s="15"/>
      <c r="Y435" s="15"/>
      <c r="Z435" s="15"/>
      <c r="AA435" s="15"/>
      <c r="AB435" s="15"/>
    </row>
    <row r="436" spans="3:28" ht="15">
      <c r="C436" s="3" t="s">
        <v>879</v>
      </c>
      <c r="D436" s="3" t="s">
        <v>880</v>
      </c>
      <c r="E436" s="3">
        <v>67</v>
      </c>
      <c r="F436" s="3">
        <v>165</v>
      </c>
      <c r="G436" s="39">
        <f t="shared" si="7"/>
        <v>0.40606060606060607</v>
      </c>
      <c r="H436" s="12"/>
      <c r="I436" s="12"/>
      <c r="J436" s="35"/>
      <c r="K436" s="12"/>
      <c r="M436" s="31"/>
      <c r="U436" s="15"/>
      <c r="V436" s="15"/>
      <c r="W436" s="15"/>
      <c r="X436" s="15"/>
      <c r="Y436" s="15"/>
      <c r="Z436" s="15"/>
      <c r="AA436" s="15"/>
      <c r="AB436" s="15"/>
    </row>
    <row r="437" spans="3:28" ht="15">
      <c r="C437" s="3" t="s">
        <v>216</v>
      </c>
      <c r="D437" s="3" t="s">
        <v>217</v>
      </c>
      <c r="E437" s="3">
        <v>61</v>
      </c>
      <c r="F437" s="3">
        <v>81</v>
      </c>
      <c r="G437" s="39">
        <f t="shared" si="7"/>
        <v>0.7530864197530864</v>
      </c>
      <c r="H437" s="19">
        <v>22063.812036178108</v>
      </c>
      <c r="I437" s="19"/>
      <c r="J437" s="35"/>
      <c r="K437" s="12"/>
      <c r="M437" s="31"/>
      <c r="U437" s="15"/>
      <c r="V437" s="15"/>
      <c r="W437" s="15"/>
      <c r="X437" s="15"/>
      <c r="Y437" s="15"/>
      <c r="Z437" s="15"/>
      <c r="AA437" s="15"/>
      <c r="AB437" s="15"/>
    </row>
    <row r="438" spans="3:28" ht="15">
      <c r="C438" s="3" t="s">
        <v>831</v>
      </c>
      <c r="D438" s="3" t="s">
        <v>832</v>
      </c>
      <c r="E438" s="3">
        <v>56</v>
      </c>
      <c r="F438" s="3">
        <v>128</v>
      </c>
      <c r="G438" s="39">
        <f t="shared" si="7"/>
        <v>0.4375</v>
      </c>
      <c r="H438" s="12"/>
      <c r="I438" s="12"/>
      <c r="J438" s="35"/>
      <c r="K438" s="12"/>
      <c r="M438" s="31"/>
      <c r="U438" s="15"/>
      <c r="V438" s="15"/>
      <c r="W438" s="15"/>
      <c r="X438" s="15"/>
      <c r="Y438" s="15"/>
      <c r="Z438" s="15"/>
      <c r="AA438" s="15"/>
      <c r="AB438" s="15"/>
    </row>
    <row r="439" spans="3:28" ht="15">
      <c r="C439" s="3" t="s">
        <v>932</v>
      </c>
      <c r="D439" s="3" t="s">
        <v>933</v>
      </c>
      <c r="E439" s="3">
        <v>34</v>
      </c>
      <c r="F439" s="3">
        <v>95</v>
      </c>
      <c r="G439" s="39">
        <f t="shared" si="7"/>
        <v>0.35789473684210527</v>
      </c>
      <c r="H439" s="12"/>
      <c r="I439" s="12"/>
      <c r="J439" s="35"/>
      <c r="K439" s="12"/>
      <c r="M439" s="31"/>
      <c r="U439" s="15"/>
      <c r="V439" s="15"/>
      <c r="W439" s="15"/>
      <c r="X439" s="15"/>
      <c r="Y439" s="15"/>
      <c r="Z439" s="15"/>
      <c r="AA439" s="15"/>
      <c r="AB439" s="15"/>
    </row>
    <row r="440" spans="3:28" ht="15">
      <c r="C440" s="3" t="s">
        <v>790</v>
      </c>
      <c r="D440" s="3" t="s">
        <v>791</v>
      </c>
      <c r="E440" s="3">
        <v>37</v>
      </c>
      <c r="F440" s="3">
        <v>79</v>
      </c>
      <c r="G440" s="39">
        <f t="shared" si="7"/>
        <v>0.46835443037974683</v>
      </c>
      <c r="H440" s="12"/>
      <c r="I440" s="12"/>
      <c r="J440" s="35"/>
      <c r="K440" s="12"/>
      <c r="M440" s="31"/>
      <c r="U440" s="15"/>
      <c r="V440" s="15"/>
      <c r="W440" s="15"/>
      <c r="X440" s="15"/>
      <c r="Y440" s="15"/>
      <c r="Z440" s="15"/>
      <c r="AA440" s="15"/>
      <c r="AB440" s="15"/>
    </row>
    <row r="441" spans="3:28" ht="15">
      <c r="C441" s="3" t="s">
        <v>647</v>
      </c>
      <c r="D441" s="3" t="s">
        <v>648</v>
      </c>
      <c r="E441" s="3">
        <v>138</v>
      </c>
      <c r="F441" s="3">
        <v>253</v>
      </c>
      <c r="G441" s="39">
        <f t="shared" si="7"/>
        <v>0.5454545454545454</v>
      </c>
      <c r="H441" s="12"/>
      <c r="I441" s="12"/>
      <c r="J441" s="35"/>
      <c r="K441" s="12"/>
      <c r="M441" s="31"/>
      <c r="U441" s="15"/>
      <c r="V441" s="15"/>
      <c r="W441" s="15"/>
      <c r="X441" s="15"/>
      <c r="Y441" s="15"/>
      <c r="Z441" s="15"/>
      <c r="AA441" s="15"/>
      <c r="AB441" s="15"/>
    </row>
    <row r="442" spans="3:28" ht="15">
      <c r="C442" s="3" t="s">
        <v>667</v>
      </c>
      <c r="D442" s="3" t="s">
        <v>648</v>
      </c>
      <c r="E442" s="3">
        <v>39</v>
      </c>
      <c r="F442" s="3">
        <v>73</v>
      </c>
      <c r="G442" s="39">
        <f t="shared" si="7"/>
        <v>0.5342465753424658</v>
      </c>
      <c r="H442" s="12"/>
      <c r="I442" s="12"/>
      <c r="J442" s="35"/>
      <c r="K442" s="12"/>
      <c r="M442" s="31"/>
      <c r="U442" s="15"/>
      <c r="V442" s="15"/>
      <c r="W442" s="15"/>
      <c r="X442" s="15"/>
      <c r="Y442" s="15"/>
      <c r="Z442" s="15"/>
      <c r="AA442" s="15"/>
      <c r="AB442" s="15"/>
    </row>
    <row r="443" spans="3:28" ht="15">
      <c r="C443" s="40" t="s">
        <v>741</v>
      </c>
      <c r="D443" s="3" t="s">
        <v>648</v>
      </c>
      <c r="E443" s="3">
        <v>98</v>
      </c>
      <c r="F443" s="3">
        <v>197</v>
      </c>
      <c r="G443" s="39">
        <f t="shared" si="7"/>
        <v>0.49746192893401014</v>
      </c>
      <c r="H443" s="12"/>
      <c r="I443" s="12"/>
      <c r="J443" s="35"/>
      <c r="K443" s="12"/>
      <c r="M443" s="31"/>
      <c r="U443" s="15"/>
      <c r="V443" s="15"/>
      <c r="W443" s="15"/>
      <c r="X443" s="15"/>
      <c r="Y443" s="15"/>
      <c r="Z443" s="15"/>
      <c r="AA443" s="15"/>
      <c r="AB443" s="15"/>
    </row>
    <row r="444" spans="3:28" ht="15">
      <c r="C444" s="3" t="s">
        <v>1001</v>
      </c>
      <c r="D444" s="3" t="s">
        <v>648</v>
      </c>
      <c r="E444" s="3">
        <v>51</v>
      </c>
      <c r="F444" s="3">
        <v>195</v>
      </c>
      <c r="G444" s="39">
        <f t="shared" si="7"/>
        <v>0.26153846153846155</v>
      </c>
      <c r="H444" s="12"/>
      <c r="I444" s="12"/>
      <c r="J444" s="35"/>
      <c r="K444" s="12"/>
      <c r="M444" s="31"/>
      <c r="U444" s="15"/>
      <c r="V444" s="15"/>
      <c r="W444" s="15"/>
      <c r="X444" s="15"/>
      <c r="Y444" s="15"/>
      <c r="Z444" s="15"/>
      <c r="AA444" s="15"/>
      <c r="AB444" s="15"/>
    </row>
    <row r="445" spans="3:28" ht="15">
      <c r="C445" s="3" t="s">
        <v>351</v>
      </c>
      <c r="D445" s="3" t="s">
        <v>352</v>
      </c>
      <c r="E445" s="3">
        <v>116</v>
      </c>
      <c r="F445" s="3">
        <v>171</v>
      </c>
      <c r="G445" s="39">
        <f t="shared" si="7"/>
        <v>0.6783625730994152</v>
      </c>
      <c r="H445" s="12"/>
      <c r="I445" s="12"/>
      <c r="J445" s="35"/>
      <c r="K445" s="12"/>
      <c r="M445" s="31"/>
      <c r="U445" s="15"/>
      <c r="V445" s="15"/>
      <c r="W445" s="15"/>
      <c r="X445" s="15"/>
      <c r="Y445" s="15"/>
      <c r="Z445" s="15"/>
      <c r="AA445" s="15"/>
      <c r="AB445" s="15"/>
    </row>
    <row r="446" spans="3:28" ht="15">
      <c r="C446" s="3" t="s">
        <v>408</v>
      </c>
      <c r="D446" s="3" t="s">
        <v>409</v>
      </c>
      <c r="E446" s="3">
        <v>35</v>
      </c>
      <c r="F446" s="3">
        <v>54</v>
      </c>
      <c r="G446" s="39">
        <f t="shared" si="7"/>
        <v>0.6481481481481481</v>
      </c>
      <c r="H446" s="12"/>
      <c r="I446" s="12"/>
      <c r="J446" s="35"/>
      <c r="K446" s="12"/>
      <c r="M446" s="31"/>
      <c r="U446" s="15"/>
      <c r="V446" s="15"/>
      <c r="W446" s="15"/>
      <c r="X446" s="15"/>
      <c r="Y446" s="15"/>
      <c r="Z446" s="15"/>
      <c r="AA446" s="15"/>
      <c r="AB446" s="15"/>
    </row>
    <row r="447" spans="3:28" ht="15">
      <c r="C447" s="3" t="s">
        <v>72</v>
      </c>
      <c r="D447" s="3" t="s">
        <v>73</v>
      </c>
      <c r="E447" s="3">
        <v>115</v>
      </c>
      <c r="F447" s="3">
        <v>128</v>
      </c>
      <c r="G447" s="39">
        <f t="shared" si="7"/>
        <v>0.8984375</v>
      </c>
      <c r="H447" s="19">
        <v>34866.27087198516</v>
      </c>
      <c r="I447" s="19"/>
      <c r="J447" s="35"/>
      <c r="K447" s="12"/>
      <c r="M447" s="31"/>
      <c r="U447" s="15"/>
      <c r="V447" s="15"/>
      <c r="W447" s="15"/>
      <c r="X447" s="15"/>
      <c r="Y447" s="15"/>
      <c r="Z447" s="15"/>
      <c r="AA447" s="15"/>
      <c r="AB447" s="15"/>
    </row>
    <row r="448" spans="3:28" ht="15">
      <c r="C448" s="3" t="s">
        <v>630</v>
      </c>
      <c r="D448" s="3" t="s">
        <v>631</v>
      </c>
      <c r="E448" s="3">
        <v>49</v>
      </c>
      <c r="F448" s="3">
        <v>88</v>
      </c>
      <c r="G448" s="39">
        <f t="shared" si="7"/>
        <v>0.5568181818181818</v>
      </c>
      <c r="H448" s="12"/>
      <c r="I448" s="12"/>
      <c r="J448" s="35"/>
      <c r="K448" s="12"/>
      <c r="M448" s="31"/>
      <c r="U448" s="15"/>
      <c r="V448" s="15"/>
      <c r="W448" s="15"/>
      <c r="X448" s="15"/>
      <c r="Y448" s="15"/>
      <c r="Z448" s="15"/>
      <c r="AA448" s="15"/>
      <c r="AB448" s="15"/>
    </row>
    <row r="449" spans="3:28" ht="15">
      <c r="C449" s="3" t="s">
        <v>997</v>
      </c>
      <c r="D449" s="3" t="s">
        <v>998</v>
      </c>
      <c r="E449" s="3">
        <v>38</v>
      </c>
      <c r="F449" s="3">
        <v>142</v>
      </c>
      <c r="G449" s="39">
        <f t="shared" si="7"/>
        <v>0.2676056338028169</v>
      </c>
      <c r="H449" s="12"/>
      <c r="I449" s="12"/>
      <c r="J449" s="35"/>
      <c r="K449" s="12"/>
      <c r="M449" s="31"/>
      <c r="U449" s="15"/>
      <c r="V449" s="15"/>
      <c r="W449" s="15"/>
      <c r="X449" s="15"/>
      <c r="Y449" s="15"/>
      <c r="Z449" s="15"/>
      <c r="AA449" s="15"/>
      <c r="AB449" s="15"/>
    </row>
    <row r="450" spans="3:28" ht="15">
      <c r="C450" s="3" t="s">
        <v>184</v>
      </c>
      <c r="D450" s="3" t="s">
        <v>185</v>
      </c>
      <c r="E450" s="3">
        <v>27</v>
      </c>
      <c r="F450" s="3">
        <v>35</v>
      </c>
      <c r="G450" s="39">
        <f t="shared" si="7"/>
        <v>0.7714285714285715</v>
      </c>
      <c r="H450" s="19">
        <v>9533.745941558442</v>
      </c>
      <c r="I450" s="19"/>
      <c r="J450" s="35"/>
      <c r="K450" s="12"/>
      <c r="M450" s="31"/>
      <c r="U450" s="15"/>
      <c r="V450" s="15"/>
      <c r="W450" s="15"/>
      <c r="X450" s="15"/>
      <c r="Y450" s="15"/>
      <c r="Z450" s="15"/>
      <c r="AA450" s="15"/>
      <c r="AB450" s="15"/>
    </row>
    <row r="451" spans="3:28" ht="15">
      <c r="C451" s="3" t="s">
        <v>564</v>
      </c>
      <c r="D451" s="3" t="s">
        <v>565</v>
      </c>
      <c r="E451" s="3">
        <v>28</v>
      </c>
      <c r="F451" s="3">
        <v>48</v>
      </c>
      <c r="G451" s="39">
        <f t="shared" si="7"/>
        <v>0.5833333333333334</v>
      </c>
      <c r="H451" s="12"/>
      <c r="I451" s="12"/>
      <c r="J451" s="35"/>
      <c r="K451" s="12"/>
      <c r="M451" s="31"/>
      <c r="U451" s="15"/>
      <c r="V451" s="15"/>
      <c r="W451" s="15"/>
      <c r="X451" s="15"/>
      <c r="Y451" s="15"/>
      <c r="Z451" s="15"/>
      <c r="AA451" s="15"/>
      <c r="AB451" s="15"/>
    </row>
    <row r="452" spans="3:28" ht="15">
      <c r="C452" s="3" t="s">
        <v>279</v>
      </c>
      <c r="D452" s="3" t="s">
        <v>280</v>
      </c>
      <c r="E452" s="3">
        <v>79</v>
      </c>
      <c r="F452" s="3">
        <v>110</v>
      </c>
      <c r="G452" s="39">
        <f t="shared" si="7"/>
        <v>0.7181818181818181</v>
      </c>
      <c r="H452" s="19">
        <v>29963.201530612245</v>
      </c>
      <c r="I452" s="19"/>
      <c r="J452" s="35"/>
      <c r="K452" s="12"/>
      <c r="M452" s="31"/>
      <c r="U452" s="15"/>
      <c r="V452" s="15"/>
      <c r="W452" s="15"/>
      <c r="X452" s="15"/>
      <c r="Y452" s="15"/>
      <c r="Z452" s="15"/>
      <c r="AA452" s="15"/>
      <c r="AB452" s="15"/>
    </row>
    <row r="453" spans="3:28" ht="15">
      <c r="C453" s="3" t="s">
        <v>60</v>
      </c>
      <c r="D453" s="3" t="s">
        <v>61</v>
      </c>
      <c r="E453" s="3">
        <v>178</v>
      </c>
      <c r="F453" s="3">
        <v>196</v>
      </c>
      <c r="G453" s="39">
        <f t="shared" si="7"/>
        <v>0.9081632653061225</v>
      </c>
      <c r="H453" s="19">
        <v>53388.97727272727</v>
      </c>
      <c r="I453" s="19"/>
      <c r="J453" s="35"/>
      <c r="K453" s="12"/>
      <c r="M453" s="31"/>
      <c r="U453" s="15"/>
      <c r="V453" s="15"/>
      <c r="W453" s="15"/>
      <c r="X453" s="15"/>
      <c r="Y453" s="15"/>
      <c r="Z453" s="15"/>
      <c r="AA453" s="15"/>
      <c r="AB453" s="15"/>
    </row>
    <row r="454" spans="3:28" ht="15">
      <c r="C454" s="3" t="s">
        <v>135</v>
      </c>
      <c r="D454" s="3" t="s">
        <v>136</v>
      </c>
      <c r="E454" s="3">
        <v>36</v>
      </c>
      <c r="F454" s="3">
        <v>44</v>
      </c>
      <c r="G454" s="39">
        <f t="shared" si="7"/>
        <v>0.8181818181818182</v>
      </c>
      <c r="H454" s="19">
        <v>11985.280612244898</v>
      </c>
      <c r="I454" s="19"/>
      <c r="J454" s="35"/>
      <c r="K454" s="12"/>
      <c r="M454" s="31"/>
      <c r="U454" s="15"/>
      <c r="V454" s="15"/>
      <c r="W454" s="15"/>
      <c r="X454" s="15"/>
      <c r="Y454" s="15"/>
      <c r="Z454" s="15"/>
      <c r="AA454" s="15"/>
      <c r="AB454" s="15"/>
    </row>
    <row r="455" spans="3:28" ht="15">
      <c r="C455" s="3" t="s">
        <v>54</v>
      </c>
      <c r="D455" s="3" t="s">
        <v>55</v>
      </c>
      <c r="E455" s="3">
        <v>163</v>
      </c>
      <c r="F455" s="3">
        <v>176</v>
      </c>
      <c r="G455" s="39">
        <f t="shared" si="7"/>
        <v>0.9261363636363636</v>
      </c>
      <c r="H455" s="19">
        <v>47941.12244897959</v>
      </c>
      <c r="I455" s="19"/>
      <c r="J455" s="35"/>
      <c r="K455" s="12"/>
      <c r="M455" s="31"/>
      <c r="U455" s="15"/>
      <c r="V455" s="15"/>
      <c r="W455" s="15"/>
      <c r="X455" s="15"/>
      <c r="Y455" s="15"/>
      <c r="Z455" s="15"/>
      <c r="AA455" s="15"/>
      <c r="AB455" s="15"/>
    </row>
    <row r="456" spans="3:28" ht="15">
      <c r="C456" s="3" t="s">
        <v>424</v>
      </c>
      <c r="D456" s="3" t="s">
        <v>425</v>
      </c>
      <c r="E456" s="3">
        <v>36</v>
      </c>
      <c r="F456" s="3">
        <v>56</v>
      </c>
      <c r="G456" s="39">
        <f t="shared" si="7"/>
        <v>0.6428571428571429</v>
      </c>
      <c r="H456" s="12"/>
      <c r="I456" s="12"/>
      <c r="J456" s="35"/>
      <c r="K456" s="12"/>
      <c r="M456" s="31"/>
      <c r="U456" s="15"/>
      <c r="V456" s="15"/>
      <c r="W456" s="15"/>
      <c r="X456" s="15"/>
      <c r="Y456" s="15"/>
      <c r="Z456" s="15"/>
      <c r="AA456" s="15"/>
      <c r="AB456" s="15"/>
    </row>
    <row r="457" spans="3:28" ht="15">
      <c r="C457" s="3" t="s">
        <v>972</v>
      </c>
      <c r="D457" s="3" t="s">
        <v>973</v>
      </c>
      <c r="E457" s="3">
        <v>91</v>
      </c>
      <c r="F457" s="3">
        <v>301</v>
      </c>
      <c r="G457" s="39">
        <f t="shared" si="7"/>
        <v>0.3023255813953488</v>
      </c>
      <c r="H457" s="12"/>
      <c r="I457" s="12"/>
      <c r="J457" s="35"/>
      <c r="K457" s="12"/>
      <c r="M457" s="31"/>
      <c r="U457" s="15"/>
      <c r="V457" s="15"/>
      <c r="W457" s="15"/>
      <c r="X457" s="15"/>
      <c r="Y457" s="15"/>
      <c r="Z457" s="15"/>
      <c r="AA457" s="15"/>
      <c r="AB457" s="15"/>
    </row>
    <row r="458" spans="3:28" ht="15">
      <c r="C458" s="3" t="s">
        <v>556</v>
      </c>
      <c r="D458" s="3" t="s">
        <v>557</v>
      </c>
      <c r="E458" s="3">
        <v>37</v>
      </c>
      <c r="F458" s="3">
        <v>63</v>
      </c>
      <c r="G458" s="39">
        <f t="shared" si="7"/>
        <v>0.5873015873015873</v>
      </c>
      <c r="H458" s="12"/>
      <c r="I458" s="12"/>
      <c r="J458" s="35"/>
      <c r="K458" s="12"/>
      <c r="M458" s="31"/>
      <c r="U458" s="15"/>
      <c r="V458" s="15"/>
      <c r="W458" s="15"/>
      <c r="X458" s="15"/>
      <c r="Y458" s="15"/>
      <c r="Z458" s="15"/>
      <c r="AA458" s="15"/>
      <c r="AB458" s="15"/>
    </row>
    <row r="459" spans="3:28" ht="15">
      <c r="C459" s="3" t="s">
        <v>139</v>
      </c>
      <c r="D459" s="3" t="s">
        <v>140</v>
      </c>
      <c r="E459" s="3">
        <v>149</v>
      </c>
      <c r="F459" s="3">
        <v>183</v>
      </c>
      <c r="G459" s="39">
        <f t="shared" si="7"/>
        <v>0.8142076502732241</v>
      </c>
      <c r="H459" s="19">
        <v>49847.87163729128</v>
      </c>
      <c r="I459" s="19"/>
      <c r="J459" s="35"/>
      <c r="K459" s="12"/>
      <c r="M459" s="31"/>
      <c r="U459" s="15"/>
      <c r="V459" s="15"/>
      <c r="W459" s="15"/>
      <c r="X459" s="15"/>
      <c r="Y459" s="15"/>
      <c r="Z459" s="15"/>
      <c r="AA459" s="15"/>
      <c r="AB459" s="15"/>
    </row>
    <row r="460" spans="3:28" ht="15">
      <c r="C460" s="3" t="s">
        <v>236</v>
      </c>
      <c r="D460" s="3" t="s">
        <v>237</v>
      </c>
      <c r="E460" s="3">
        <v>89</v>
      </c>
      <c r="F460" s="3">
        <v>120</v>
      </c>
      <c r="G460" s="39">
        <f aca="true" t="shared" si="8" ref="G460:G523">+E460/F460</f>
        <v>0.7416666666666667</v>
      </c>
      <c r="H460" s="19">
        <v>32687.128942486084</v>
      </c>
      <c r="I460" s="19"/>
      <c r="J460" s="35"/>
      <c r="K460" s="12"/>
      <c r="M460" s="31"/>
      <c r="U460" s="15"/>
      <c r="V460" s="15"/>
      <c r="W460" s="15"/>
      <c r="X460" s="15"/>
      <c r="Y460" s="15"/>
      <c r="Z460" s="15"/>
      <c r="AA460" s="15"/>
      <c r="AB460" s="15"/>
    </row>
    <row r="461" spans="3:28" ht="15">
      <c r="C461" s="3" t="s">
        <v>366</v>
      </c>
      <c r="D461" s="3" t="s">
        <v>367</v>
      </c>
      <c r="E461" s="3">
        <v>24</v>
      </c>
      <c r="F461" s="3">
        <v>36</v>
      </c>
      <c r="G461" s="39">
        <f t="shared" si="8"/>
        <v>0.6666666666666666</v>
      </c>
      <c r="H461" s="12"/>
      <c r="I461" s="12"/>
      <c r="J461" s="35"/>
      <c r="K461" s="12"/>
      <c r="M461" s="31"/>
      <c r="U461" s="15"/>
      <c r="V461" s="15"/>
      <c r="W461" s="15"/>
      <c r="X461" s="15"/>
      <c r="Y461" s="15"/>
      <c r="Z461" s="15"/>
      <c r="AA461" s="15"/>
      <c r="AB461" s="15"/>
    </row>
    <row r="462" spans="3:28" ht="15">
      <c r="C462" s="3" t="s">
        <v>852</v>
      </c>
      <c r="D462" s="3" t="s">
        <v>853</v>
      </c>
      <c r="E462" s="3">
        <v>67</v>
      </c>
      <c r="F462" s="3">
        <v>131</v>
      </c>
      <c r="G462" s="39">
        <f t="shared" si="8"/>
        <v>0.5114503816793893</v>
      </c>
      <c r="H462" s="12"/>
      <c r="I462" s="12"/>
      <c r="J462" s="35"/>
      <c r="K462" s="12"/>
      <c r="M462" s="31"/>
      <c r="U462" s="15"/>
      <c r="V462" s="15"/>
      <c r="W462" s="15"/>
      <c r="X462" s="15"/>
      <c r="Y462" s="15"/>
      <c r="Z462" s="15"/>
      <c r="AA462" s="15"/>
      <c r="AB462" s="15"/>
    </row>
    <row r="463" spans="3:28" ht="15">
      <c r="C463" s="3" t="s">
        <v>750</v>
      </c>
      <c r="D463" s="3" t="s">
        <v>751</v>
      </c>
      <c r="E463" s="3">
        <v>24</v>
      </c>
      <c r="F463" s="3">
        <v>49</v>
      </c>
      <c r="G463" s="39">
        <f t="shared" si="8"/>
        <v>0.4897959183673469</v>
      </c>
      <c r="H463" s="12"/>
      <c r="I463" s="12"/>
      <c r="J463" s="35"/>
      <c r="K463" s="12"/>
      <c r="M463" s="31"/>
      <c r="U463" s="15"/>
      <c r="V463" s="15"/>
      <c r="W463" s="15"/>
      <c r="X463" s="15"/>
      <c r="Y463" s="15"/>
      <c r="Z463" s="15"/>
      <c r="AA463" s="15"/>
      <c r="AB463" s="15"/>
    </row>
    <row r="464" spans="3:28" ht="15">
      <c r="C464" s="3" t="s">
        <v>1019</v>
      </c>
      <c r="D464" s="3" t="s">
        <v>751</v>
      </c>
      <c r="E464" s="3">
        <v>31</v>
      </c>
      <c r="F464" s="3">
        <v>130</v>
      </c>
      <c r="G464" s="39">
        <f t="shared" si="8"/>
        <v>0.23846153846153847</v>
      </c>
      <c r="H464" s="12"/>
      <c r="I464" s="12"/>
      <c r="J464" s="35"/>
      <c r="K464" s="12"/>
      <c r="M464" s="31"/>
      <c r="U464" s="15"/>
      <c r="V464" s="15"/>
      <c r="W464" s="15"/>
      <c r="X464" s="15"/>
      <c r="Y464" s="15"/>
      <c r="Z464" s="15"/>
      <c r="AA464" s="15"/>
      <c r="AB464" s="15"/>
    </row>
    <row r="465" spans="3:28" ht="15">
      <c r="C465" s="3" t="s">
        <v>889</v>
      </c>
      <c r="D465" s="3" t="s">
        <v>890</v>
      </c>
      <c r="E465" s="3">
        <v>87</v>
      </c>
      <c r="F465" s="3">
        <v>217</v>
      </c>
      <c r="G465" s="39">
        <f t="shared" si="8"/>
        <v>0.4009216589861751</v>
      </c>
      <c r="H465" s="12"/>
      <c r="I465" s="12"/>
      <c r="J465" s="35"/>
      <c r="K465" s="12"/>
      <c r="M465" s="31"/>
      <c r="U465" s="15"/>
      <c r="V465" s="15"/>
      <c r="W465" s="15"/>
      <c r="X465" s="15"/>
      <c r="Y465" s="15"/>
      <c r="Z465" s="15"/>
      <c r="AA465" s="15"/>
      <c r="AB465" s="15"/>
    </row>
    <row r="466" spans="3:28" ht="15">
      <c r="C466" s="3" t="s">
        <v>510</v>
      </c>
      <c r="D466" s="3" t="s">
        <v>511</v>
      </c>
      <c r="E466" s="3">
        <v>123</v>
      </c>
      <c r="F466" s="3">
        <v>202</v>
      </c>
      <c r="G466" s="39">
        <f t="shared" si="8"/>
        <v>0.6089108910891089</v>
      </c>
      <c r="H466" s="12"/>
      <c r="I466" s="12"/>
      <c r="J466" s="35"/>
      <c r="K466" s="12"/>
      <c r="M466" s="31"/>
      <c r="U466" s="15"/>
      <c r="V466" s="15"/>
      <c r="W466" s="15"/>
      <c r="X466" s="15"/>
      <c r="Y466" s="15"/>
      <c r="Z466" s="15"/>
      <c r="AA466" s="15"/>
      <c r="AB466" s="15"/>
    </row>
    <row r="467" spans="3:28" ht="15">
      <c r="C467" s="3" t="s">
        <v>999</v>
      </c>
      <c r="D467" s="3" t="s">
        <v>1000</v>
      </c>
      <c r="E467" s="3">
        <v>81</v>
      </c>
      <c r="F467" s="3">
        <v>306</v>
      </c>
      <c r="G467" s="39">
        <f t="shared" si="8"/>
        <v>0.2647058823529412</v>
      </c>
      <c r="H467" s="12"/>
      <c r="I467" s="12"/>
      <c r="J467" s="35"/>
      <c r="K467" s="12"/>
      <c r="M467" s="31"/>
      <c r="U467" s="15"/>
      <c r="V467" s="15"/>
      <c r="W467" s="15"/>
      <c r="X467" s="15"/>
      <c r="Y467" s="15"/>
      <c r="Z467" s="15"/>
      <c r="AA467" s="15"/>
      <c r="AB467" s="15"/>
    </row>
    <row r="468" spans="3:28" ht="15">
      <c r="C468" s="3" t="s">
        <v>960</v>
      </c>
      <c r="D468" s="3" t="s">
        <v>961</v>
      </c>
      <c r="E468" s="3">
        <v>84</v>
      </c>
      <c r="F468" s="3">
        <v>260</v>
      </c>
      <c r="G468" s="39">
        <f t="shared" si="8"/>
        <v>0.3230769230769231</v>
      </c>
      <c r="H468" s="12"/>
      <c r="I468" s="12"/>
      <c r="J468" s="35"/>
      <c r="K468" s="12"/>
      <c r="M468" s="31"/>
      <c r="U468" s="15"/>
      <c r="V468" s="15"/>
      <c r="W468" s="15"/>
      <c r="X468" s="15"/>
      <c r="Y468" s="15"/>
      <c r="Z468" s="15"/>
      <c r="AA468" s="15"/>
      <c r="AB468" s="15"/>
    </row>
    <row r="469" spans="3:28" ht="15">
      <c r="C469" s="3" t="s">
        <v>48</v>
      </c>
      <c r="D469" s="3" t="s">
        <v>49</v>
      </c>
      <c r="E469" s="3">
        <v>150</v>
      </c>
      <c r="F469" s="3">
        <v>161</v>
      </c>
      <c r="G469" s="39">
        <f t="shared" si="8"/>
        <v>0.9316770186335404</v>
      </c>
      <c r="H469" s="19">
        <v>43855.231331168834</v>
      </c>
      <c r="I469" s="19"/>
      <c r="J469" s="35"/>
      <c r="K469" s="12"/>
      <c r="M469" s="31"/>
      <c r="U469" s="15"/>
      <c r="V469" s="15"/>
      <c r="W469" s="15"/>
      <c r="X469" s="15"/>
      <c r="Y469" s="15"/>
      <c r="Z469" s="15"/>
      <c r="AA469" s="15"/>
      <c r="AB469" s="15"/>
    </row>
    <row r="470" spans="3:28" ht="15">
      <c r="C470" s="3" t="s">
        <v>349</v>
      </c>
      <c r="D470" s="3" t="s">
        <v>350</v>
      </c>
      <c r="E470" s="3">
        <v>38</v>
      </c>
      <c r="F470" s="3">
        <v>56</v>
      </c>
      <c r="G470" s="39">
        <f t="shared" si="8"/>
        <v>0.6785714285714286</v>
      </c>
      <c r="H470" s="12"/>
      <c r="I470" s="12"/>
      <c r="J470" s="35"/>
      <c r="K470" s="12"/>
      <c r="M470" s="31"/>
      <c r="U470" s="15"/>
      <c r="V470" s="15"/>
      <c r="W470" s="15"/>
      <c r="X470" s="15"/>
      <c r="Y470" s="15"/>
      <c r="Z470" s="15"/>
      <c r="AA470" s="15"/>
      <c r="AB470" s="15"/>
    </row>
    <row r="471" spans="3:28" ht="15">
      <c r="C471" s="3" t="s">
        <v>944</v>
      </c>
      <c r="D471" s="3" t="s">
        <v>945</v>
      </c>
      <c r="E471" s="3">
        <v>54</v>
      </c>
      <c r="F471" s="3">
        <v>112</v>
      </c>
      <c r="G471" s="39">
        <f t="shared" si="8"/>
        <v>0.48214285714285715</v>
      </c>
      <c r="H471" s="12"/>
      <c r="I471" s="12"/>
      <c r="J471" s="35"/>
      <c r="K471" s="12"/>
      <c r="M471" s="31"/>
      <c r="U471" s="15"/>
      <c r="V471" s="15"/>
      <c r="W471" s="15"/>
      <c r="X471" s="15"/>
      <c r="Y471" s="15"/>
      <c r="Z471" s="15"/>
      <c r="AA471" s="15"/>
      <c r="AB471" s="15"/>
    </row>
    <row r="472" spans="3:28" ht="15">
      <c r="C472" s="3" t="s">
        <v>20</v>
      </c>
      <c r="D472" s="3" t="s">
        <v>21</v>
      </c>
      <c r="E472" s="3">
        <v>96</v>
      </c>
      <c r="F472" s="3">
        <v>99</v>
      </c>
      <c r="G472" s="39">
        <f t="shared" si="8"/>
        <v>0.9696969696969697</v>
      </c>
      <c r="H472" s="19">
        <v>26966.88137755102</v>
      </c>
      <c r="I472" s="19"/>
      <c r="J472" s="35"/>
      <c r="K472" s="12"/>
      <c r="M472" s="31"/>
      <c r="U472" s="15"/>
      <c r="V472" s="15"/>
      <c r="W472" s="15"/>
      <c r="X472" s="15"/>
      <c r="Y472" s="15"/>
      <c r="Z472" s="15"/>
      <c r="AA472" s="15"/>
      <c r="AB472" s="15"/>
    </row>
    <row r="473" spans="3:28" ht="15">
      <c r="C473" s="3" t="s">
        <v>538</v>
      </c>
      <c r="D473" s="3" t="s">
        <v>539</v>
      </c>
      <c r="E473" s="3">
        <v>59</v>
      </c>
      <c r="F473" s="3">
        <v>99</v>
      </c>
      <c r="G473" s="39">
        <f t="shared" si="8"/>
        <v>0.5959595959595959</v>
      </c>
      <c r="H473" s="12"/>
      <c r="I473" s="12"/>
      <c r="J473" s="35"/>
      <c r="K473" s="12"/>
      <c r="M473" s="31"/>
      <c r="U473" s="15"/>
      <c r="V473" s="15"/>
      <c r="W473" s="15"/>
      <c r="X473" s="15"/>
      <c r="Y473" s="15"/>
      <c r="Z473" s="15"/>
      <c r="AA473" s="15"/>
      <c r="AB473" s="15"/>
    </row>
    <row r="474" spans="3:28" ht="15">
      <c r="C474" s="3" t="s">
        <v>34</v>
      </c>
      <c r="D474" s="3" t="s">
        <v>35</v>
      </c>
      <c r="E474" s="3">
        <v>74</v>
      </c>
      <c r="F474" s="3">
        <v>78</v>
      </c>
      <c r="G474" s="39">
        <f t="shared" si="8"/>
        <v>0.9487179487179487</v>
      </c>
      <c r="H474" s="19">
        <v>21246.633812615957</v>
      </c>
      <c r="I474" s="19"/>
      <c r="J474" s="35"/>
      <c r="K474" s="12"/>
      <c r="M474" s="31"/>
      <c r="U474" s="15"/>
      <c r="V474" s="15"/>
      <c r="W474" s="15"/>
      <c r="X474" s="15"/>
      <c r="Y474" s="15"/>
      <c r="Z474" s="15"/>
      <c r="AA474" s="15"/>
      <c r="AB474" s="15"/>
    </row>
    <row r="475" spans="3:28" ht="15">
      <c r="C475" s="3" t="s">
        <v>686</v>
      </c>
      <c r="D475" s="3" t="s">
        <v>687</v>
      </c>
      <c r="E475" s="3">
        <v>21</v>
      </c>
      <c r="F475" s="3">
        <v>40</v>
      </c>
      <c r="G475" s="39">
        <f t="shared" si="8"/>
        <v>0.525</v>
      </c>
      <c r="H475" s="12"/>
      <c r="I475" s="12"/>
      <c r="J475" s="35"/>
      <c r="K475" s="12"/>
      <c r="M475" s="31"/>
      <c r="U475" s="15"/>
      <c r="V475" s="15"/>
      <c r="W475" s="15"/>
      <c r="X475" s="15"/>
      <c r="Y475" s="15"/>
      <c r="Z475" s="15"/>
      <c r="AA475" s="15"/>
      <c r="AB475" s="15"/>
    </row>
    <row r="476" spans="3:28" ht="15">
      <c r="C476" s="3" t="s">
        <v>496</v>
      </c>
      <c r="D476" s="3" t="s">
        <v>497</v>
      </c>
      <c r="E476" s="3">
        <v>16</v>
      </c>
      <c r="F476" s="3">
        <v>26</v>
      </c>
      <c r="G476" s="39">
        <f t="shared" si="8"/>
        <v>0.6153846153846154</v>
      </c>
      <c r="H476" s="12"/>
      <c r="I476" s="12"/>
      <c r="J476" s="35"/>
      <c r="K476" s="12"/>
      <c r="M476" s="31"/>
      <c r="U476" s="15"/>
      <c r="V476" s="15"/>
      <c r="W476" s="15"/>
      <c r="X476" s="15"/>
      <c r="Y476" s="15"/>
      <c r="Z476" s="15"/>
      <c r="AA476" s="15"/>
      <c r="AB476" s="15"/>
    </row>
    <row r="477" spans="3:28" ht="15">
      <c r="C477" s="3" t="s">
        <v>164</v>
      </c>
      <c r="D477" s="3" t="s">
        <v>165</v>
      </c>
      <c r="E477" s="3">
        <v>113</v>
      </c>
      <c r="F477" s="3">
        <v>143</v>
      </c>
      <c r="G477" s="39">
        <f t="shared" si="8"/>
        <v>0.7902097902097902</v>
      </c>
      <c r="H477" s="19">
        <v>38952.16198979592</v>
      </c>
      <c r="I477" s="19"/>
      <c r="J477" s="35"/>
      <c r="K477" s="12"/>
      <c r="M477" s="31"/>
      <c r="U477" s="15"/>
      <c r="V477" s="15"/>
      <c r="W477" s="15"/>
      <c r="X477" s="15"/>
      <c r="Y477" s="15"/>
      <c r="Z477" s="15"/>
      <c r="AA477" s="15"/>
      <c r="AB477" s="15"/>
    </row>
    <row r="478" spans="3:28" ht="15">
      <c r="C478" s="3" t="s">
        <v>962</v>
      </c>
      <c r="D478" s="3" t="s">
        <v>165</v>
      </c>
      <c r="E478" s="3">
        <v>19</v>
      </c>
      <c r="F478" s="3">
        <v>59</v>
      </c>
      <c r="G478" s="39">
        <f t="shared" si="8"/>
        <v>0.3220338983050847</v>
      </c>
      <c r="H478" s="12"/>
      <c r="I478" s="12"/>
      <c r="J478" s="35"/>
      <c r="K478" s="12"/>
      <c r="M478" s="31"/>
      <c r="U478" s="15"/>
      <c r="V478" s="15"/>
      <c r="W478" s="15"/>
      <c r="X478" s="15"/>
      <c r="Y478" s="15"/>
      <c r="Z478" s="15"/>
      <c r="AA478" s="15"/>
      <c r="AB478" s="15"/>
    </row>
    <row r="479" spans="3:28" ht="15">
      <c r="C479" s="3" t="s">
        <v>936</v>
      </c>
      <c r="D479" s="3" t="s">
        <v>937</v>
      </c>
      <c r="E479" s="3">
        <v>52</v>
      </c>
      <c r="F479" s="3">
        <v>146</v>
      </c>
      <c r="G479" s="39">
        <f t="shared" si="8"/>
        <v>0.3561643835616438</v>
      </c>
      <c r="H479" s="12"/>
      <c r="I479" s="12"/>
      <c r="J479" s="35"/>
      <c r="K479" s="12"/>
      <c r="M479" s="31"/>
      <c r="U479" s="15"/>
      <c r="V479" s="15"/>
      <c r="W479" s="15"/>
      <c r="X479" s="15"/>
      <c r="Y479" s="15"/>
      <c r="Z479" s="15"/>
      <c r="AA479" s="15"/>
      <c r="AB479" s="15"/>
    </row>
    <row r="480" spans="3:28" ht="15">
      <c r="C480" s="3" t="s">
        <v>704</v>
      </c>
      <c r="D480" s="3" t="s">
        <v>705</v>
      </c>
      <c r="E480" s="3">
        <v>79</v>
      </c>
      <c r="F480" s="3">
        <v>153</v>
      </c>
      <c r="G480" s="39">
        <f t="shared" si="8"/>
        <v>0.5163398692810458</v>
      </c>
      <c r="H480" s="12"/>
      <c r="I480" s="12"/>
      <c r="J480" s="35"/>
      <c r="K480" s="12"/>
      <c r="M480" s="31"/>
      <c r="U480" s="15"/>
      <c r="V480" s="15"/>
      <c r="W480" s="15"/>
      <c r="X480" s="15"/>
      <c r="Y480" s="15"/>
      <c r="Z480" s="15"/>
      <c r="AA480" s="15"/>
      <c r="AB480" s="15"/>
    </row>
    <row r="481" spans="3:28" ht="15">
      <c r="C481" s="3" t="s">
        <v>1025</v>
      </c>
      <c r="D481" s="3" t="s">
        <v>1026</v>
      </c>
      <c r="E481" s="3">
        <v>54</v>
      </c>
      <c r="F481" s="3">
        <v>266</v>
      </c>
      <c r="G481" s="39">
        <f t="shared" si="8"/>
        <v>0.20300751879699247</v>
      </c>
      <c r="H481" s="12"/>
      <c r="I481" s="12"/>
      <c r="J481" s="35"/>
      <c r="K481" s="12"/>
      <c r="M481" s="31"/>
      <c r="U481" s="15"/>
      <c r="V481" s="15"/>
      <c r="W481" s="15"/>
      <c r="X481" s="15"/>
      <c r="Y481" s="15"/>
      <c r="Z481" s="15"/>
      <c r="AA481" s="15"/>
      <c r="AB481" s="15"/>
    </row>
    <row r="482" spans="3:28" ht="15">
      <c r="C482" s="3" t="s">
        <v>434</v>
      </c>
      <c r="D482" s="3" t="s">
        <v>435</v>
      </c>
      <c r="E482" s="3">
        <v>44</v>
      </c>
      <c r="F482" s="3">
        <v>69</v>
      </c>
      <c r="G482" s="39">
        <f t="shared" si="8"/>
        <v>0.6376811594202898</v>
      </c>
      <c r="H482" s="12"/>
      <c r="I482" s="12"/>
      <c r="J482" s="35"/>
      <c r="K482" s="12"/>
      <c r="M482" s="31"/>
      <c r="U482" s="15"/>
      <c r="V482" s="15"/>
      <c r="W482" s="15"/>
      <c r="X482" s="15"/>
      <c r="Y482" s="15"/>
      <c r="Z482" s="15"/>
      <c r="AA482" s="15"/>
      <c r="AB482" s="15"/>
    </row>
    <row r="483" spans="3:28" ht="15">
      <c r="C483" s="3" t="s">
        <v>1042</v>
      </c>
      <c r="D483" s="3" t="s">
        <v>1043</v>
      </c>
      <c r="E483" s="3">
        <v>22</v>
      </c>
      <c r="F483" s="3">
        <v>191</v>
      </c>
      <c r="G483" s="39">
        <f t="shared" si="8"/>
        <v>0.11518324607329843</v>
      </c>
      <c r="H483" s="12"/>
      <c r="I483" s="12"/>
      <c r="J483" s="35"/>
      <c r="K483" s="12"/>
      <c r="M483" s="31"/>
      <c r="U483" s="15"/>
      <c r="V483" s="15"/>
      <c r="W483" s="15"/>
      <c r="X483" s="15"/>
      <c r="Y483" s="15"/>
      <c r="Z483" s="15"/>
      <c r="AA483" s="15"/>
      <c r="AB483" s="15"/>
    </row>
    <row r="484" spans="3:28" ht="15">
      <c r="C484" s="3" t="s">
        <v>333</v>
      </c>
      <c r="D484" s="3" t="s">
        <v>334</v>
      </c>
      <c r="E484" s="3">
        <v>29</v>
      </c>
      <c r="F484" s="3">
        <v>42</v>
      </c>
      <c r="G484" s="39">
        <f t="shared" si="8"/>
        <v>0.6904761904761905</v>
      </c>
      <c r="H484" s="12"/>
      <c r="I484" s="12"/>
      <c r="J484" s="35"/>
      <c r="K484" s="12"/>
      <c r="M484" s="31"/>
      <c r="U484" s="15"/>
      <c r="V484" s="15"/>
      <c r="W484" s="15"/>
      <c r="X484" s="15"/>
      <c r="Y484" s="15"/>
      <c r="Z484" s="15"/>
      <c r="AA484" s="15"/>
      <c r="AB484" s="15"/>
    </row>
    <row r="485" spans="3:28" ht="15">
      <c r="C485" s="3" t="s">
        <v>347</v>
      </c>
      <c r="D485" s="3" t="s">
        <v>348</v>
      </c>
      <c r="E485" s="3">
        <v>131</v>
      </c>
      <c r="F485" s="3">
        <v>192</v>
      </c>
      <c r="G485" s="39">
        <f t="shared" si="8"/>
        <v>0.6822916666666666</v>
      </c>
      <c r="H485" s="12"/>
      <c r="I485" s="12"/>
      <c r="J485" s="35"/>
      <c r="K485" s="12"/>
      <c r="M485" s="31"/>
      <c r="U485" s="15"/>
      <c r="V485" s="15"/>
      <c r="W485" s="15"/>
      <c r="X485" s="15"/>
      <c r="Y485" s="15"/>
      <c r="Z485" s="15"/>
      <c r="AA485" s="15"/>
      <c r="AB485" s="15"/>
    </row>
    <row r="486" spans="3:28" ht="15">
      <c r="C486" s="3" t="s">
        <v>819</v>
      </c>
      <c r="D486" s="3" t="s">
        <v>820</v>
      </c>
      <c r="E486" s="3">
        <v>99</v>
      </c>
      <c r="F486" s="3">
        <v>219</v>
      </c>
      <c r="G486" s="39">
        <f t="shared" si="8"/>
        <v>0.4520547945205479</v>
      </c>
      <c r="H486" s="12"/>
      <c r="I486" s="12"/>
      <c r="J486" s="35"/>
      <c r="K486" s="12"/>
      <c r="M486" s="31"/>
      <c r="U486" s="15"/>
      <c r="V486" s="15"/>
      <c r="W486" s="15"/>
      <c r="X486" s="15"/>
      <c r="Y486" s="15"/>
      <c r="Z486" s="15"/>
      <c r="AA486" s="15"/>
      <c r="AB486" s="15"/>
    </row>
    <row r="487" spans="3:28" ht="15">
      <c r="C487" s="3" t="s">
        <v>989</v>
      </c>
      <c r="D487" s="3" t="s">
        <v>990</v>
      </c>
      <c r="E487" s="3">
        <v>48</v>
      </c>
      <c r="F487" s="3">
        <v>170</v>
      </c>
      <c r="G487" s="39">
        <f t="shared" si="8"/>
        <v>0.2823529411764706</v>
      </c>
      <c r="H487" s="12"/>
      <c r="I487" s="12"/>
      <c r="J487" s="35"/>
      <c r="K487" s="12"/>
      <c r="M487" s="31"/>
      <c r="U487" s="15"/>
      <c r="V487" s="15"/>
      <c r="W487" s="15"/>
      <c r="X487" s="15"/>
      <c r="Y487" s="15"/>
      <c r="Z487" s="15"/>
      <c r="AA487" s="15"/>
      <c r="AB487" s="15"/>
    </row>
    <row r="488" spans="3:28" ht="15">
      <c r="C488" s="3" t="s">
        <v>653</v>
      </c>
      <c r="D488" s="3" t="s">
        <v>654</v>
      </c>
      <c r="E488" s="3">
        <v>38</v>
      </c>
      <c r="F488" s="3">
        <v>70</v>
      </c>
      <c r="G488" s="39">
        <f t="shared" si="8"/>
        <v>0.5428571428571428</v>
      </c>
      <c r="H488" s="12"/>
      <c r="I488" s="12"/>
      <c r="J488" s="35"/>
      <c r="K488" s="12"/>
      <c r="M488" s="31"/>
      <c r="U488" s="15"/>
      <c r="V488" s="15"/>
      <c r="W488" s="15"/>
      <c r="X488" s="15"/>
      <c r="Y488" s="15"/>
      <c r="Z488" s="15"/>
      <c r="AA488" s="15"/>
      <c r="AB488" s="15"/>
    </row>
    <row r="489" spans="3:28" ht="15">
      <c r="C489" s="3" t="s">
        <v>478</v>
      </c>
      <c r="D489" s="3" t="s">
        <v>479</v>
      </c>
      <c r="E489" s="3">
        <v>65</v>
      </c>
      <c r="F489" s="3">
        <v>105</v>
      </c>
      <c r="G489" s="39">
        <f t="shared" si="8"/>
        <v>0.6190476190476191</v>
      </c>
      <c r="H489" s="12"/>
      <c r="I489" s="12"/>
      <c r="J489" s="35"/>
      <c r="K489" s="12"/>
      <c r="M489" s="31"/>
      <c r="U489" s="15"/>
      <c r="V489" s="15"/>
      <c r="W489" s="15"/>
      <c r="X489" s="15"/>
      <c r="Y489" s="15"/>
      <c r="Z489" s="15"/>
      <c r="AA489" s="15"/>
      <c r="AB489" s="15"/>
    </row>
    <row r="490" spans="3:28" ht="15">
      <c r="C490" s="3" t="s">
        <v>239</v>
      </c>
      <c r="D490" s="3" t="s">
        <v>240</v>
      </c>
      <c r="E490" s="3">
        <v>111</v>
      </c>
      <c r="F490" s="3">
        <v>150</v>
      </c>
      <c r="G490" s="39">
        <f t="shared" si="8"/>
        <v>0.74</v>
      </c>
      <c r="H490" s="19">
        <v>40858.911178107606</v>
      </c>
      <c r="I490" s="19"/>
      <c r="J490" s="35"/>
      <c r="K490" s="12"/>
      <c r="M490" s="31"/>
      <c r="U490" s="15"/>
      <c r="V490" s="15"/>
      <c r="W490" s="15"/>
      <c r="X490" s="15"/>
      <c r="Y490" s="15"/>
      <c r="Z490" s="15"/>
      <c r="AA490" s="15"/>
      <c r="AB490" s="15"/>
    </row>
    <row r="491" spans="3:28" ht="15">
      <c r="C491" s="3" t="s">
        <v>44</v>
      </c>
      <c r="D491" s="3" t="s">
        <v>45</v>
      </c>
      <c r="E491" s="3">
        <v>46</v>
      </c>
      <c r="F491" s="3">
        <v>49</v>
      </c>
      <c r="G491" s="39">
        <f t="shared" si="8"/>
        <v>0.9387755102040817</v>
      </c>
      <c r="H491" s="19">
        <v>13347.244318181818</v>
      </c>
      <c r="I491" s="19"/>
      <c r="J491" s="35"/>
      <c r="K491" s="12"/>
      <c r="M491" s="31"/>
      <c r="U491" s="15"/>
      <c r="V491" s="15"/>
      <c r="W491" s="15"/>
      <c r="X491" s="15"/>
      <c r="Y491" s="15"/>
      <c r="Z491" s="15"/>
      <c r="AA491" s="15"/>
      <c r="AB491" s="15"/>
    </row>
    <row r="492" spans="3:28" ht="15">
      <c r="C492" s="3" t="s">
        <v>378</v>
      </c>
      <c r="D492" s="3" t="s">
        <v>379</v>
      </c>
      <c r="E492" s="3">
        <v>177</v>
      </c>
      <c r="F492" s="3">
        <v>266</v>
      </c>
      <c r="G492" s="39">
        <f t="shared" si="8"/>
        <v>0.6654135338345865</v>
      </c>
      <c r="H492" s="12"/>
      <c r="I492" s="12"/>
      <c r="J492" s="35"/>
      <c r="K492" s="12"/>
      <c r="M492" s="31"/>
      <c r="U492" s="15"/>
      <c r="V492" s="15"/>
      <c r="W492" s="15"/>
      <c r="X492" s="15"/>
      <c r="Y492" s="15"/>
      <c r="Z492" s="15"/>
      <c r="AA492" s="15"/>
      <c r="AB492" s="15"/>
    </row>
    <row r="493" spans="3:28" ht="15">
      <c r="C493" s="3" t="s">
        <v>86</v>
      </c>
      <c r="D493" s="3" t="s">
        <v>87</v>
      </c>
      <c r="E493" s="3">
        <v>23</v>
      </c>
      <c r="F493" s="3">
        <v>26</v>
      </c>
      <c r="G493" s="39">
        <f t="shared" si="8"/>
        <v>0.8846153846153846</v>
      </c>
      <c r="H493" s="19">
        <v>7082.211270871985</v>
      </c>
      <c r="I493" s="19"/>
      <c r="J493" s="35"/>
      <c r="K493" s="12"/>
      <c r="M493" s="31"/>
      <c r="U493" s="15"/>
      <c r="V493" s="15"/>
      <c r="W493" s="15"/>
      <c r="X493" s="15"/>
      <c r="Y493" s="15"/>
      <c r="Z493" s="15"/>
      <c r="AA493" s="15"/>
      <c r="AB493" s="15"/>
    </row>
    <row r="494" spans="3:28" ht="15">
      <c r="C494" s="3" t="s">
        <v>878</v>
      </c>
      <c r="D494" s="3" t="s">
        <v>87</v>
      </c>
      <c r="E494" s="3">
        <v>94</v>
      </c>
      <c r="F494" s="3">
        <v>231</v>
      </c>
      <c r="G494" s="39">
        <f t="shared" si="8"/>
        <v>0.4069264069264069</v>
      </c>
      <c r="H494" s="12"/>
      <c r="I494" s="12"/>
      <c r="J494" s="35"/>
      <c r="K494" s="12"/>
      <c r="M494" s="31"/>
      <c r="U494" s="15"/>
      <c r="V494" s="15"/>
      <c r="W494" s="15"/>
      <c r="X494" s="15"/>
      <c r="Y494" s="15"/>
      <c r="Z494" s="15"/>
      <c r="AA494" s="15"/>
      <c r="AB494" s="15"/>
    </row>
    <row r="495" spans="3:28" ht="15">
      <c r="C495" s="3" t="s">
        <v>520</v>
      </c>
      <c r="D495" s="3" t="s">
        <v>521</v>
      </c>
      <c r="E495" s="3">
        <v>80</v>
      </c>
      <c r="F495" s="3">
        <v>133</v>
      </c>
      <c r="G495" s="39">
        <f t="shared" si="8"/>
        <v>0.6015037593984962</v>
      </c>
      <c r="H495" s="12"/>
      <c r="I495" s="12"/>
      <c r="J495" s="35"/>
      <c r="K495" s="12"/>
      <c r="M495" s="31"/>
      <c r="U495" s="15"/>
      <c r="V495" s="15"/>
      <c r="W495" s="15"/>
      <c r="X495" s="15"/>
      <c r="Y495" s="15"/>
      <c r="Z495" s="15"/>
      <c r="AA495" s="15"/>
      <c r="AB495" s="15"/>
    </row>
    <row r="496" spans="3:28" ht="15">
      <c r="C496" s="3" t="s">
        <v>578</v>
      </c>
      <c r="D496" s="3" t="s">
        <v>579</v>
      </c>
      <c r="E496" s="3">
        <v>125</v>
      </c>
      <c r="F496" s="3">
        <v>216</v>
      </c>
      <c r="G496" s="39">
        <f t="shared" si="8"/>
        <v>0.5787037037037037</v>
      </c>
      <c r="H496" s="12"/>
      <c r="I496" s="12"/>
      <c r="J496" s="35"/>
      <c r="K496" s="12"/>
      <c r="M496" s="31"/>
      <c r="U496" s="15"/>
      <c r="V496" s="15"/>
      <c r="W496" s="15"/>
      <c r="X496" s="15"/>
      <c r="Y496" s="15"/>
      <c r="Z496" s="15"/>
      <c r="AA496" s="15"/>
      <c r="AB496" s="15"/>
    </row>
    <row r="497" spans="3:28" ht="15">
      <c r="C497" s="3" t="s">
        <v>744</v>
      </c>
      <c r="D497" s="3" t="s">
        <v>745</v>
      </c>
      <c r="E497" s="3">
        <v>72</v>
      </c>
      <c r="F497" s="3">
        <v>119</v>
      </c>
      <c r="G497" s="39">
        <f t="shared" si="8"/>
        <v>0.6050420168067226</v>
      </c>
      <c r="H497" s="12"/>
      <c r="I497" s="12"/>
      <c r="J497" s="35"/>
      <c r="K497" s="12"/>
      <c r="M497" s="31"/>
      <c r="U497" s="15"/>
      <c r="V497" s="15"/>
      <c r="W497" s="15"/>
      <c r="X497" s="15"/>
      <c r="Y497" s="15"/>
      <c r="Z497" s="15"/>
      <c r="AA497" s="15"/>
      <c r="AB497" s="15"/>
    </row>
    <row r="498" spans="3:28" ht="15">
      <c r="C498" s="3" t="s">
        <v>748</v>
      </c>
      <c r="D498" s="3" t="s">
        <v>749</v>
      </c>
      <c r="E498" s="3">
        <v>74</v>
      </c>
      <c r="F498" s="3">
        <v>151</v>
      </c>
      <c r="G498" s="39">
        <f t="shared" si="8"/>
        <v>0.4900662251655629</v>
      </c>
      <c r="H498" s="12"/>
      <c r="I498" s="12"/>
      <c r="J498" s="35"/>
      <c r="K498" s="12"/>
      <c r="M498" s="31"/>
      <c r="U498" s="15"/>
      <c r="V498" s="15"/>
      <c r="W498" s="15"/>
      <c r="X498" s="15"/>
      <c r="Y498" s="15"/>
      <c r="Z498" s="15"/>
      <c r="AA498" s="15"/>
      <c r="AB498" s="15"/>
    </row>
    <row r="499" spans="3:28" ht="15">
      <c r="C499" s="3" t="s">
        <v>331</v>
      </c>
      <c r="D499" s="3" t="s">
        <v>332</v>
      </c>
      <c r="E499" s="3">
        <v>101</v>
      </c>
      <c r="F499" s="3">
        <v>146</v>
      </c>
      <c r="G499" s="39">
        <f t="shared" si="8"/>
        <v>0.6917808219178082</v>
      </c>
      <c r="H499" s="12"/>
      <c r="I499" s="12"/>
      <c r="J499" s="35"/>
      <c r="K499" s="12"/>
      <c r="M499" s="31"/>
      <c r="U499" s="15"/>
      <c r="V499" s="15"/>
      <c r="W499" s="15"/>
      <c r="X499" s="15"/>
      <c r="Y499" s="15"/>
      <c r="Z499" s="15"/>
      <c r="AA499" s="15"/>
      <c r="AB499" s="15"/>
    </row>
    <row r="500" spans="3:28" ht="15">
      <c r="C500" s="3" t="s">
        <v>78</v>
      </c>
      <c r="D500" s="3" t="s">
        <v>79</v>
      </c>
      <c r="E500" s="3">
        <v>160</v>
      </c>
      <c r="F500" s="3">
        <v>179</v>
      </c>
      <c r="G500" s="39">
        <f t="shared" si="8"/>
        <v>0.8938547486033519</v>
      </c>
      <c r="H500" s="19">
        <v>48758.30067254174</v>
      </c>
      <c r="I500" s="19"/>
      <c r="J500" s="35"/>
      <c r="K500" s="12"/>
      <c r="M500" s="31"/>
      <c r="U500" s="15"/>
      <c r="V500" s="15"/>
      <c r="W500" s="15"/>
      <c r="X500" s="15"/>
      <c r="Y500" s="15"/>
      <c r="Z500" s="15"/>
      <c r="AA500" s="15"/>
      <c r="AB500" s="15"/>
    </row>
    <row r="501" spans="3:28" ht="15">
      <c r="C501" s="3" t="s">
        <v>668</v>
      </c>
      <c r="D501" s="3" t="s">
        <v>669</v>
      </c>
      <c r="E501" s="3">
        <v>170</v>
      </c>
      <c r="F501" s="3">
        <v>319</v>
      </c>
      <c r="G501" s="39">
        <f t="shared" si="8"/>
        <v>0.5329153605015674</v>
      </c>
      <c r="H501" s="12"/>
      <c r="I501" s="12"/>
      <c r="J501" s="35"/>
      <c r="K501" s="12"/>
      <c r="M501" s="31"/>
      <c r="U501" s="15"/>
      <c r="V501" s="15"/>
      <c r="W501" s="15"/>
      <c r="X501" s="15"/>
      <c r="Y501" s="15"/>
      <c r="Z501" s="15"/>
      <c r="AA501" s="15"/>
      <c r="AB501" s="15"/>
    </row>
    <row r="502" spans="3:28" ht="15">
      <c r="C502" s="3" t="s">
        <v>112</v>
      </c>
      <c r="D502" s="3" t="s">
        <v>113</v>
      </c>
      <c r="E502" s="3">
        <v>90</v>
      </c>
      <c r="F502" s="3">
        <v>106</v>
      </c>
      <c r="G502" s="39">
        <f t="shared" si="8"/>
        <v>0.8490566037735849</v>
      </c>
      <c r="H502" s="19">
        <v>28873.63056586271</v>
      </c>
      <c r="I502" s="19"/>
      <c r="J502" s="35"/>
      <c r="K502" s="12"/>
      <c r="M502" s="31"/>
      <c r="U502" s="15"/>
      <c r="V502" s="15"/>
      <c r="W502" s="15"/>
      <c r="X502" s="15"/>
      <c r="Y502" s="15"/>
      <c r="Z502" s="15"/>
      <c r="AA502" s="15"/>
      <c r="AB502" s="15"/>
    </row>
    <row r="503" spans="3:28" ht="15">
      <c r="C503" s="3" t="s">
        <v>131</v>
      </c>
      <c r="D503" s="3" t="s">
        <v>132</v>
      </c>
      <c r="E503" s="3">
        <v>47</v>
      </c>
      <c r="F503" s="3">
        <v>57</v>
      </c>
      <c r="G503" s="39">
        <f t="shared" si="8"/>
        <v>0.8245614035087719</v>
      </c>
      <c r="H503" s="19">
        <v>15526.38624768089</v>
      </c>
      <c r="I503" s="19"/>
      <c r="J503" s="35"/>
      <c r="K503" s="12"/>
      <c r="M503" s="31"/>
      <c r="U503" s="15"/>
      <c r="V503" s="15"/>
      <c r="W503" s="15"/>
      <c r="X503" s="15"/>
      <c r="Y503" s="15"/>
      <c r="Z503" s="15"/>
      <c r="AA503" s="15"/>
      <c r="AB503" s="15"/>
    </row>
    <row r="504" spans="3:28" ht="15">
      <c r="C504" s="3" t="s">
        <v>568</v>
      </c>
      <c r="D504" s="3" t="s">
        <v>569</v>
      </c>
      <c r="E504" s="3">
        <v>32</v>
      </c>
      <c r="F504" s="3">
        <v>55</v>
      </c>
      <c r="G504" s="39">
        <f t="shared" si="8"/>
        <v>0.5818181818181818</v>
      </c>
      <c r="H504" s="12"/>
      <c r="I504" s="12"/>
      <c r="J504" s="35"/>
      <c r="K504" s="12"/>
      <c r="M504" s="31"/>
      <c r="U504" s="15"/>
      <c r="V504" s="15"/>
      <c r="W504" s="15"/>
      <c r="X504" s="15"/>
      <c r="Y504" s="15"/>
      <c r="Z504" s="15"/>
      <c r="AA504" s="15"/>
      <c r="AB504" s="15"/>
    </row>
    <row r="505" spans="3:28" ht="15">
      <c r="C505" s="3" t="s">
        <v>90</v>
      </c>
      <c r="D505" s="3" t="s">
        <v>91</v>
      </c>
      <c r="E505" s="3">
        <v>141</v>
      </c>
      <c r="F505" s="3">
        <v>160</v>
      </c>
      <c r="G505" s="39">
        <f t="shared" si="8"/>
        <v>0.88125</v>
      </c>
      <c r="H505" s="19">
        <v>43582.838589981446</v>
      </c>
      <c r="I505" s="19"/>
      <c r="J505" s="35"/>
      <c r="K505" s="12"/>
      <c r="M505" s="31"/>
      <c r="U505" s="15"/>
      <c r="V505" s="15"/>
      <c r="W505" s="15"/>
      <c r="X505" s="15"/>
      <c r="Y505" s="15"/>
      <c r="Z505" s="15"/>
      <c r="AA505" s="15"/>
      <c r="AB505" s="15"/>
    </row>
    <row r="506" spans="3:28" ht="15">
      <c r="C506" s="3" t="s">
        <v>116</v>
      </c>
      <c r="D506" s="3" t="s">
        <v>91</v>
      </c>
      <c r="E506" s="3">
        <v>99</v>
      </c>
      <c r="F506" s="3">
        <v>117</v>
      </c>
      <c r="G506" s="39">
        <f t="shared" si="8"/>
        <v>0.8461538461538461</v>
      </c>
      <c r="H506" s="19">
        <v>31869.950718923934</v>
      </c>
      <c r="I506" s="19"/>
      <c r="J506" s="35"/>
      <c r="K506" s="12"/>
      <c r="M506" s="31"/>
      <c r="U506" s="15"/>
      <c r="V506" s="15"/>
      <c r="W506" s="15"/>
      <c r="X506" s="15"/>
      <c r="Y506" s="15"/>
      <c r="Z506" s="15"/>
      <c r="AA506" s="15"/>
      <c r="AB506" s="15"/>
    </row>
    <row r="507" spans="3:28" ht="15">
      <c r="C507" s="3" t="s">
        <v>215</v>
      </c>
      <c r="D507" s="3" t="s">
        <v>91</v>
      </c>
      <c r="E507" s="3">
        <v>55</v>
      </c>
      <c r="F507" s="3">
        <v>73</v>
      </c>
      <c r="G507" s="39">
        <f t="shared" si="8"/>
        <v>0.7534246575342466</v>
      </c>
      <c r="H507" s="19">
        <v>19884.670106679034</v>
      </c>
      <c r="I507" s="19"/>
      <c r="J507" s="35"/>
      <c r="K507" s="12"/>
      <c r="M507" s="31"/>
      <c r="U507" s="15"/>
      <c r="V507" s="15"/>
      <c r="W507" s="15"/>
      <c r="X507" s="15"/>
      <c r="Y507" s="15"/>
      <c r="Z507" s="15"/>
      <c r="AA507" s="15"/>
      <c r="AB507" s="15"/>
    </row>
    <row r="508" spans="3:28" ht="15">
      <c r="C508" s="3" t="s">
        <v>841</v>
      </c>
      <c r="D508" s="3" t="s">
        <v>842</v>
      </c>
      <c r="E508" s="3">
        <v>79</v>
      </c>
      <c r="F508" s="3">
        <v>182</v>
      </c>
      <c r="G508" s="39">
        <f t="shared" si="8"/>
        <v>0.4340659340659341</v>
      </c>
      <c r="H508" s="12"/>
      <c r="I508" s="12"/>
      <c r="J508" s="35"/>
      <c r="K508" s="12"/>
      <c r="M508" s="31"/>
      <c r="U508" s="15"/>
      <c r="V508" s="15"/>
      <c r="W508" s="15"/>
      <c r="X508" s="15"/>
      <c r="Y508" s="15"/>
      <c r="Z508" s="15"/>
      <c r="AA508" s="15"/>
      <c r="AB508" s="15"/>
    </row>
    <row r="509" spans="3:28" ht="15">
      <c r="C509" s="3" t="s">
        <v>716</v>
      </c>
      <c r="D509" s="3" t="s">
        <v>717</v>
      </c>
      <c r="E509" s="3">
        <v>43</v>
      </c>
      <c r="F509" s="3">
        <v>84</v>
      </c>
      <c r="G509" s="39">
        <f t="shared" si="8"/>
        <v>0.5119047619047619</v>
      </c>
      <c r="H509" s="12"/>
      <c r="I509" s="12"/>
      <c r="J509" s="35"/>
      <c r="K509" s="12"/>
      <c r="M509" s="31"/>
      <c r="U509" s="15"/>
      <c r="V509" s="15"/>
      <c r="W509" s="15"/>
      <c r="X509" s="15"/>
      <c r="Y509" s="15"/>
      <c r="Z509" s="15"/>
      <c r="AA509" s="15"/>
      <c r="AB509" s="15"/>
    </row>
    <row r="510" spans="3:28" ht="15">
      <c r="C510" s="3" t="s">
        <v>402</v>
      </c>
      <c r="D510" s="3" t="s">
        <v>403</v>
      </c>
      <c r="E510" s="3">
        <v>140</v>
      </c>
      <c r="F510" s="3">
        <v>215</v>
      </c>
      <c r="G510" s="39">
        <f t="shared" si="8"/>
        <v>0.6511627906976745</v>
      </c>
      <c r="H510" s="12"/>
      <c r="I510" s="12"/>
      <c r="J510" s="35"/>
      <c r="K510" s="12"/>
      <c r="M510" s="31"/>
      <c r="U510" s="15"/>
      <c r="V510" s="15"/>
      <c r="W510" s="15"/>
      <c r="X510" s="15"/>
      <c r="Y510" s="15"/>
      <c r="Z510" s="15"/>
      <c r="AA510" s="15"/>
      <c r="AB510" s="15"/>
    </row>
    <row r="511" spans="3:28" ht="15">
      <c r="C511" s="3" t="s">
        <v>123</v>
      </c>
      <c r="D511" s="3" t="s">
        <v>124</v>
      </c>
      <c r="E511" s="3">
        <v>21</v>
      </c>
      <c r="F511" s="3">
        <v>25</v>
      </c>
      <c r="G511" s="39">
        <f t="shared" si="8"/>
        <v>0.84</v>
      </c>
      <c r="H511" s="19">
        <v>6809.818529684601</v>
      </c>
      <c r="I511" s="19"/>
      <c r="J511" s="35"/>
      <c r="K511" s="12"/>
      <c r="M511" s="31"/>
      <c r="U511" s="15"/>
      <c r="V511" s="15"/>
      <c r="W511" s="15"/>
      <c r="X511" s="15"/>
      <c r="Y511" s="15"/>
      <c r="Z511" s="15"/>
      <c r="AA511" s="15"/>
      <c r="AB511" s="15"/>
    </row>
    <row r="512" spans="3:28" ht="15">
      <c r="C512" s="3" t="s">
        <v>909</v>
      </c>
      <c r="D512" s="3" t="s">
        <v>910</v>
      </c>
      <c r="E512" s="3">
        <v>56</v>
      </c>
      <c r="F512" s="3">
        <v>146</v>
      </c>
      <c r="G512" s="39">
        <f t="shared" si="8"/>
        <v>0.3835616438356164</v>
      </c>
      <c r="H512" s="12"/>
      <c r="I512" s="12"/>
      <c r="J512" s="35"/>
      <c r="K512" s="12"/>
      <c r="M512" s="31"/>
      <c r="U512" s="15"/>
      <c r="V512" s="15"/>
      <c r="W512" s="15"/>
      <c r="X512" s="15"/>
      <c r="Y512" s="15"/>
      <c r="Z512" s="15"/>
      <c r="AA512" s="15"/>
      <c r="AB512" s="15"/>
    </row>
    <row r="513" spans="3:28" ht="15">
      <c r="C513" s="3" t="s">
        <v>339</v>
      </c>
      <c r="D513" s="3" t="s">
        <v>340</v>
      </c>
      <c r="E513" s="3">
        <v>35</v>
      </c>
      <c r="F513" s="3">
        <v>51</v>
      </c>
      <c r="G513" s="39">
        <f t="shared" si="8"/>
        <v>0.6862745098039216</v>
      </c>
      <c r="H513" s="12"/>
      <c r="I513" s="12"/>
      <c r="J513" s="35"/>
      <c r="K513" s="12"/>
      <c r="M513" s="31"/>
      <c r="U513" s="15"/>
      <c r="V513" s="15"/>
      <c r="W513" s="15"/>
      <c r="X513" s="15"/>
      <c r="Y513" s="15"/>
      <c r="Z513" s="15"/>
      <c r="AA513" s="15"/>
      <c r="AB513" s="15"/>
    </row>
    <row r="514" spans="3:28" ht="15">
      <c r="C514" s="3" t="s">
        <v>213</v>
      </c>
      <c r="D514" s="3" t="s">
        <v>214</v>
      </c>
      <c r="E514" s="3">
        <v>74</v>
      </c>
      <c r="F514" s="3">
        <v>98</v>
      </c>
      <c r="G514" s="39">
        <f t="shared" si="8"/>
        <v>0.7551020408163265</v>
      </c>
      <c r="H514" s="19">
        <v>26694.488636363636</v>
      </c>
      <c r="I514" s="19"/>
      <c r="J514" s="35"/>
      <c r="K514" s="12"/>
      <c r="M514" s="31"/>
      <c r="U514" s="15"/>
      <c r="V514" s="15"/>
      <c r="W514" s="15"/>
      <c r="X514" s="15"/>
      <c r="Y514" s="15"/>
      <c r="Z514" s="15"/>
      <c r="AA514" s="15"/>
      <c r="AB514" s="15"/>
    </row>
    <row r="515" spans="3:28" ht="15">
      <c r="C515" s="3" t="s">
        <v>410</v>
      </c>
      <c r="D515" s="3" t="s">
        <v>411</v>
      </c>
      <c r="E515" s="3">
        <v>46</v>
      </c>
      <c r="F515" s="3">
        <v>71</v>
      </c>
      <c r="G515" s="39">
        <f t="shared" si="8"/>
        <v>0.647887323943662</v>
      </c>
      <c r="H515" s="12"/>
      <c r="I515" s="12"/>
      <c r="J515" s="35"/>
      <c r="K515" s="12"/>
      <c r="M515" s="31"/>
      <c r="U515" s="15"/>
      <c r="V515" s="15"/>
      <c r="W515" s="15"/>
      <c r="X515" s="15"/>
      <c r="Y515" s="15"/>
      <c r="Z515" s="15"/>
      <c r="AA515" s="15"/>
      <c r="AB515" s="15"/>
    </row>
    <row r="516" spans="3:28" ht="15">
      <c r="C516" s="3" t="s">
        <v>259</v>
      </c>
      <c r="D516" s="3" t="s">
        <v>260</v>
      </c>
      <c r="E516" s="3">
        <v>73</v>
      </c>
      <c r="F516" s="3">
        <v>100</v>
      </c>
      <c r="G516" s="39">
        <f t="shared" si="8"/>
        <v>0.73</v>
      </c>
      <c r="H516" s="19">
        <v>27239.274118738405</v>
      </c>
      <c r="I516" s="19"/>
      <c r="J516" s="35"/>
      <c r="K516" s="12"/>
      <c r="M516" s="31"/>
      <c r="U516" s="15"/>
      <c r="V516" s="15"/>
      <c r="W516" s="15"/>
      <c r="X516" s="15"/>
      <c r="Y516" s="15"/>
      <c r="Z516" s="15"/>
      <c r="AA516" s="15"/>
      <c r="AB516" s="15"/>
    </row>
    <row r="517" spans="3:28" ht="15">
      <c r="C517" s="3" t="s">
        <v>756</v>
      </c>
      <c r="D517" s="3" t="s">
        <v>260</v>
      </c>
      <c r="E517" s="3">
        <v>87</v>
      </c>
      <c r="F517" s="3">
        <v>179</v>
      </c>
      <c r="G517" s="39">
        <f t="shared" si="8"/>
        <v>0.4860335195530726</v>
      </c>
      <c r="H517" s="12"/>
      <c r="I517" s="12"/>
      <c r="J517" s="35"/>
      <c r="K517" s="12"/>
      <c r="M517" s="31"/>
      <c r="U517" s="15"/>
      <c r="V517" s="15"/>
      <c r="W517" s="15"/>
      <c r="X517" s="15"/>
      <c r="Y517" s="15"/>
      <c r="Z517" s="15"/>
      <c r="AA517" s="15"/>
      <c r="AB517" s="15"/>
    </row>
    <row r="518" spans="3:28" ht="15">
      <c r="C518" s="3" t="s">
        <v>939</v>
      </c>
      <c r="D518" s="3" t="s">
        <v>260</v>
      </c>
      <c r="E518" s="3">
        <v>58</v>
      </c>
      <c r="F518" s="3">
        <v>167</v>
      </c>
      <c r="G518" s="39">
        <f t="shared" si="8"/>
        <v>0.3473053892215569</v>
      </c>
      <c r="H518" s="12"/>
      <c r="I518" s="12"/>
      <c r="J518" s="35"/>
      <c r="K518" s="12"/>
      <c r="M518" s="31"/>
      <c r="U518" s="15"/>
      <c r="V518" s="15"/>
      <c r="W518" s="15"/>
      <c r="X518" s="15"/>
      <c r="Y518" s="15"/>
      <c r="Z518" s="15"/>
      <c r="AA518" s="15"/>
      <c r="AB518" s="15"/>
    </row>
    <row r="519" spans="3:28" ht="15">
      <c r="C519" s="3" t="s">
        <v>1018</v>
      </c>
      <c r="D519" s="3" t="s">
        <v>260</v>
      </c>
      <c r="E519" s="3">
        <v>59</v>
      </c>
      <c r="F519" s="3">
        <v>246</v>
      </c>
      <c r="G519" s="39">
        <f t="shared" si="8"/>
        <v>0.23983739837398374</v>
      </c>
      <c r="H519" s="12"/>
      <c r="I519" s="12"/>
      <c r="J519" s="35"/>
      <c r="K519" s="12"/>
      <c r="M519" s="31"/>
      <c r="U519" s="15"/>
      <c r="V519" s="15"/>
      <c r="W519" s="15"/>
      <c r="X519" s="15"/>
      <c r="Y519" s="15"/>
      <c r="Z519" s="15"/>
      <c r="AA519" s="15"/>
      <c r="AB519" s="15"/>
    </row>
    <row r="520" spans="3:28" ht="15">
      <c r="C520" s="3" t="s">
        <v>1022</v>
      </c>
      <c r="D520" s="3" t="s">
        <v>260</v>
      </c>
      <c r="E520" s="3">
        <v>60</v>
      </c>
      <c r="F520" s="3">
        <v>277</v>
      </c>
      <c r="G520" s="39">
        <f t="shared" si="8"/>
        <v>0.21660649819494585</v>
      </c>
      <c r="H520" s="12"/>
      <c r="I520" s="12"/>
      <c r="J520" s="35"/>
      <c r="K520" s="12"/>
      <c r="M520" s="31"/>
      <c r="U520" s="15"/>
      <c r="V520" s="15"/>
      <c r="W520" s="15"/>
      <c r="X520" s="15"/>
      <c r="Y520" s="15"/>
      <c r="Z520" s="15"/>
      <c r="AA520" s="15"/>
      <c r="AB520" s="15"/>
    </row>
    <row r="521" spans="3:28" ht="15">
      <c r="C521" s="3" t="s">
        <v>554</v>
      </c>
      <c r="D521" s="3" t="s">
        <v>555</v>
      </c>
      <c r="E521" s="3">
        <v>113</v>
      </c>
      <c r="F521" s="3">
        <v>192</v>
      </c>
      <c r="G521" s="39">
        <f t="shared" si="8"/>
        <v>0.5885416666666666</v>
      </c>
      <c r="H521" s="12"/>
      <c r="I521" s="12"/>
      <c r="J521" s="35"/>
      <c r="K521" s="12"/>
      <c r="M521" s="31"/>
      <c r="U521" s="15"/>
      <c r="V521" s="15"/>
      <c r="W521" s="15"/>
      <c r="X521" s="15"/>
      <c r="Y521" s="15"/>
      <c r="Z521" s="15"/>
      <c r="AA521" s="15"/>
      <c r="AB521" s="15"/>
    </row>
    <row r="522" spans="3:28" ht="15">
      <c r="C522" s="3" t="s">
        <v>982</v>
      </c>
      <c r="D522" s="3" t="s">
        <v>555</v>
      </c>
      <c r="E522" s="3">
        <v>150</v>
      </c>
      <c r="F522" s="3">
        <v>521</v>
      </c>
      <c r="G522" s="39">
        <f t="shared" si="8"/>
        <v>0.28790786948176583</v>
      </c>
      <c r="H522" s="12"/>
      <c r="I522" s="12"/>
      <c r="J522" s="35"/>
      <c r="K522" s="12"/>
      <c r="M522" s="31"/>
      <c r="U522" s="15"/>
      <c r="V522" s="15"/>
      <c r="W522" s="15"/>
      <c r="X522" s="15"/>
      <c r="Y522" s="15"/>
      <c r="Z522" s="15"/>
      <c r="AA522" s="15"/>
      <c r="AB522" s="15"/>
    </row>
    <row r="523" spans="3:28" ht="15">
      <c r="C523" s="3" t="s">
        <v>580</v>
      </c>
      <c r="D523" s="3" t="s">
        <v>581</v>
      </c>
      <c r="E523" s="3">
        <v>59</v>
      </c>
      <c r="F523" s="3">
        <v>102</v>
      </c>
      <c r="G523" s="39">
        <f t="shared" si="8"/>
        <v>0.5784313725490197</v>
      </c>
      <c r="H523" s="12"/>
      <c r="I523" s="12"/>
      <c r="J523" s="35"/>
      <c r="K523" s="12"/>
      <c r="M523" s="31"/>
      <c r="U523" s="15"/>
      <c r="V523" s="15"/>
      <c r="W523" s="15"/>
      <c r="X523" s="15"/>
      <c r="Y523" s="15"/>
      <c r="Z523" s="15"/>
      <c r="AA523" s="15"/>
      <c r="AB523" s="15"/>
    </row>
    <row r="524" spans="3:28" ht="15">
      <c r="C524" s="3" t="s">
        <v>26</v>
      </c>
      <c r="D524" s="3" t="s">
        <v>27</v>
      </c>
      <c r="E524" s="3">
        <v>247</v>
      </c>
      <c r="F524" s="3">
        <v>258</v>
      </c>
      <c r="G524" s="39">
        <f aca="true" t="shared" si="9" ref="G524:G546">+E524/F524</f>
        <v>0.9573643410852714</v>
      </c>
      <c r="H524" s="19">
        <v>70277.32722634508</v>
      </c>
      <c r="I524" s="19"/>
      <c r="J524" s="35"/>
      <c r="K524" s="12"/>
      <c r="M524" s="31"/>
      <c r="U524" s="15"/>
      <c r="V524" s="15"/>
      <c r="W524" s="15"/>
      <c r="X524" s="15"/>
      <c r="Y524" s="15"/>
      <c r="Z524" s="15"/>
      <c r="AA524" s="15"/>
      <c r="AB524" s="15"/>
    </row>
    <row r="525" spans="3:28" ht="15">
      <c r="C525" s="3" t="s">
        <v>273</v>
      </c>
      <c r="D525" s="3" t="s">
        <v>274</v>
      </c>
      <c r="E525" s="3">
        <v>73</v>
      </c>
      <c r="F525" s="3">
        <v>101</v>
      </c>
      <c r="G525" s="39">
        <f t="shared" si="9"/>
        <v>0.7227722772277227</v>
      </c>
      <c r="H525" s="19">
        <v>27511.66685992579</v>
      </c>
      <c r="I525" s="19"/>
      <c r="J525" s="35"/>
      <c r="K525" s="12"/>
      <c r="M525" s="31"/>
      <c r="U525" s="15"/>
      <c r="V525" s="15"/>
      <c r="W525" s="15"/>
      <c r="X525" s="15"/>
      <c r="Y525" s="15"/>
      <c r="Z525" s="15"/>
      <c r="AA525" s="15"/>
      <c r="AB525" s="15"/>
    </row>
    <row r="526" spans="3:28" ht="15">
      <c r="C526" s="3" t="s">
        <v>194</v>
      </c>
      <c r="D526" s="3" t="s">
        <v>195</v>
      </c>
      <c r="E526" s="3">
        <v>23</v>
      </c>
      <c r="F526" s="3">
        <v>30</v>
      </c>
      <c r="G526" s="39">
        <f t="shared" si="9"/>
        <v>0.7666666666666667</v>
      </c>
      <c r="H526" s="19">
        <v>8171.782235621521</v>
      </c>
      <c r="I526" s="19"/>
      <c r="J526" s="35"/>
      <c r="K526" s="12"/>
      <c r="M526" s="31"/>
      <c r="U526" s="15"/>
      <c r="V526" s="15"/>
      <c r="W526" s="15"/>
      <c r="X526" s="15"/>
      <c r="Y526" s="15"/>
      <c r="Z526" s="15"/>
      <c r="AA526" s="15"/>
      <c r="AB526" s="15"/>
    </row>
    <row r="527" spans="3:28" ht="15">
      <c r="C527" s="3" t="s">
        <v>771</v>
      </c>
      <c r="D527" s="3" t="s">
        <v>772</v>
      </c>
      <c r="E527" s="3">
        <v>141</v>
      </c>
      <c r="F527" s="3">
        <v>296</v>
      </c>
      <c r="G527" s="39">
        <f t="shared" si="9"/>
        <v>0.47635135135135137</v>
      </c>
      <c r="H527" s="12"/>
      <c r="I527" s="12"/>
      <c r="J527" s="35"/>
      <c r="K527" s="12"/>
      <c r="M527" s="31"/>
      <c r="U527" s="15"/>
      <c r="V527" s="15"/>
      <c r="W527" s="15"/>
      <c r="X527" s="15"/>
      <c r="Y527" s="15"/>
      <c r="Z527" s="15"/>
      <c r="AA527" s="15"/>
      <c r="AB527" s="15"/>
    </row>
    <row r="528" spans="3:28" ht="15">
      <c r="C528" s="3" t="s">
        <v>974</v>
      </c>
      <c r="D528" s="3" t="s">
        <v>975</v>
      </c>
      <c r="E528" s="3">
        <v>41</v>
      </c>
      <c r="F528" s="3">
        <v>137</v>
      </c>
      <c r="G528" s="39">
        <f t="shared" si="9"/>
        <v>0.29927007299270075</v>
      </c>
      <c r="H528" s="12"/>
      <c r="I528" s="12"/>
      <c r="J528" s="35"/>
      <c r="K528" s="12"/>
      <c r="M528" s="31"/>
      <c r="U528" s="15"/>
      <c r="V528" s="15"/>
      <c r="W528" s="15"/>
      <c r="X528" s="15"/>
      <c r="Y528" s="15"/>
      <c r="Z528" s="15"/>
      <c r="AA528" s="15"/>
      <c r="AB528" s="15"/>
    </row>
    <row r="529" spans="3:28" ht="15">
      <c r="C529" s="3" t="s">
        <v>376</v>
      </c>
      <c r="D529" s="3" t="s">
        <v>377</v>
      </c>
      <c r="E529" s="3">
        <v>33</v>
      </c>
      <c r="F529" s="3">
        <v>44</v>
      </c>
      <c r="G529" s="39">
        <f t="shared" si="9"/>
        <v>0.75</v>
      </c>
      <c r="H529" s="19">
        <v>11985.280612244898</v>
      </c>
      <c r="I529" s="19"/>
      <c r="J529" s="35"/>
      <c r="K529" s="12"/>
      <c r="M529" s="31"/>
      <c r="U529" s="15"/>
      <c r="V529" s="15"/>
      <c r="W529" s="15"/>
      <c r="X529" s="15"/>
      <c r="Y529" s="15"/>
      <c r="Z529" s="15"/>
      <c r="AA529" s="15"/>
      <c r="AB529" s="15"/>
    </row>
    <row r="530" spans="3:28" ht="15">
      <c r="C530" s="3" t="s">
        <v>10</v>
      </c>
      <c r="D530" s="3" t="s">
        <v>11</v>
      </c>
      <c r="E530" s="3">
        <v>35</v>
      </c>
      <c r="F530" s="3">
        <v>35</v>
      </c>
      <c r="G530" s="39">
        <f t="shared" si="9"/>
        <v>1</v>
      </c>
      <c r="H530" s="19">
        <v>9533.745941558442</v>
      </c>
      <c r="I530" s="19"/>
      <c r="J530" s="35"/>
      <c r="K530" s="12"/>
      <c r="M530" s="31"/>
      <c r="U530" s="15"/>
      <c r="V530" s="15"/>
      <c r="W530" s="15"/>
      <c r="X530" s="15"/>
      <c r="Y530" s="15"/>
      <c r="Z530" s="15"/>
      <c r="AA530" s="15"/>
      <c r="AB530" s="15"/>
    </row>
    <row r="531" spans="3:28" ht="15">
      <c r="C531" s="3" t="s">
        <v>84</v>
      </c>
      <c r="D531" s="3" t="s">
        <v>85</v>
      </c>
      <c r="E531" s="3">
        <v>79</v>
      </c>
      <c r="F531" s="3">
        <v>89</v>
      </c>
      <c r="G531" s="39">
        <f t="shared" si="9"/>
        <v>0.8876404494382022</v>
      </c>
      <c r="H531" s="19">
        <v>24242.95396567718</v>
      </c>
      <c r="I531" s="19"/>
      <c r="J531" s="35"/>
      <c r="K531" s="12"/>
      <c r="M531" s="31"/>
      <c r="U531" s="15"/>
      <c r="V531" s="15"/>
      <c r="W531" s="15"/>
      <c r="X531" s="15"/>
      <c r="Y531" s="15"/>
      <c r="Z531" s="15"/>
      <c r="AA531" s="15"/>
      <c r="AB531" s="15"/>
    </row>
    <row r="532" spans="3:28" ht="15">
      <c r="C532" s="3" t="s">
        <v>204</v>
      </c>
      <c r="D532" s="3" t="s">
        <v>85</v>
      </c>
      <c r="E532" s="3">
        <v>79</v>
      </c>
      <c r="F532" s="3">
        <v>104</v>
      </c>
      <c r="G532" s="39">
        <f t="shared" si="9"/>
        <v>0.7596153846153846</v>
      </c>
      <c r="H532" s="19">
        <v>28328.84508348794</v>
      </c>
      <c r="I532" s="19"/>
      <c r="J532" s="35"/>
      <c r="K532" s="12"/>
      <c r="M532" s="31"/>
      <c r="U532" s="15"/>
      <c r="V532" s="15"/>
      <c r="W532" s="15"/>
      <c r="X532" s="15"/>
      <c r="Y532" s="15"/>
      <c r="Z532" s="15"/>
      <c r="AA532" s="15"/>
      <c r="AB532" s="15"/>
    </row>
    <row r="533" spans="3:28" ht="15">
      <c r="C533" s="3" t="s">
        <v>482</v>
      </c>
      <c r="D533" s="3" t="s">
        <v>483</v>
      </c>
      <c r="E533" s="3">
        <v>29</v>
      </c>
      <c r="F533" s="3">
        <v>47</v>
      </c>
      <c r="G533" s="39">
        <f t="shared" si="9"/>
        <v>0.6170212765957447</v>
      </c>
      <c r="H533" s="12"/>
      <c r="I533" s="12"/>
      <c r="J533" s="35"/>
      <c r="K533" s="12"/>
      <c r="M533" s="31"/>
      <c r="U533" s="15"/>
      <c r="V533" s="15"/>
      <c r="W533" s="15"/>
      <c r="X533" s="15"/>
      <c r="Y533" s="15"/>
      <c r="Z533" s="15"/>
      <c r="AA533" s="15"/>
      <c r="AB533" s="15"/>
    </row>
    <row r="534" spans="3:28" ht="15">
      <c r="C534" s="3" t="s">
        <v>993</v>
      </c>
      <c r="D534" s="3" t="s">
        <v>994</v>
      </c>
      <c r="E534" s="3">
        <v>7</v>
      </c>
      <c r="F534" s="3">
        <v>25</v>
      </c>
      <c r="G534" s="39">
        <f t="shared" si="9"/>
        <v>0.28</v>
      </c>
      <c r="H534" s="12"/>
      <c r="I534" s="12"/>
      <c r="J534" s="35"/>
      <c r="K534" s="12"/>
      <c r="M534" s="31"/>
      <c r="U534" s="15"/>
      <c r="V534" s="15"/>
      <c r="W534" s="15"/>
      <c r="X534" s="15"/>
      <c r="Y534" s="15"/>
      <c r="Z534" s="15"/>
      <c r="AA534" s="15"/>
      <c r="AB534" s="15"/>
    </row>
    <row r="535" spans="3:28" ht="15">
      <c r="C535" s="3" t="s">
        <v>440</v>
      </c>
      <c r="D535" s="3" t="s">
        <v>441</v>
      </c>
      <c r="E535" s="3">
        <v>7</v>
      </c>
      <c r="F535" s="3">
        <v>11</v>
      </c>
      <c r="G535" s="39">
        <f t="shared" si="9"/>
        <v>0.6363636363636364</v>
      </c>
      <c r="H535" s="12"/>
      <c r="I535" s="12"/>
      <c r="J535" s="35"/>
      <c r="K535" s="12"/>
      <c r="M535" s="31"/>
      <c r="U535" s="15"/>
      <c r="V535" s="15"/>
      <c r="W535" s="15"/>
      <c r="X535" s="15"/>
      <c r="Y535" s="15"/>
      <c r="Z535" s="15"/>
      <c r="AA535" s="15"/>
      <c r="AB535" s="15"/>
    </row>
    <row r="536" spans="3:28" ht="15">
      <c r="C536" s="3" t="s">
        <v>172</v>
      </c>
      <c r="D536" s="3" t="s">
        <v>173</v>
      </c>
      <c r="E536" s="3">
        <v>386</v>
      </c>
      <c r="F536" s="3">
        <v>493</v>
      </c>
      <c r="G536" s="39">
        <f t="shared" si="9"/>
        <v>0.7829614604462475</v>
      </c>
      <c r="H536" s="19">
        <v>134289.62140538034</v>
      </c>
      <c r="I536" s="19"/>
      <c r="J536" s="35"/>
      <c r="K536" s="12"/>
      <c r="M536" s="31"/>
      <c r="U536" s="15"/>
      <c r="V536" s="15"/>
      <c r="W536" s="15"/>
      <c r="X536" s="15"/>
      <c r="Y536" s="15"/>
      <c r="Z536" s="15"/>
      <c r="AA536" s="15"/>
      <c r="AB536" s="15"/>
    </row>
    <row r="537" spans="3:28" ht="15">
      <c r="C537" s="3" t="s">
        <v>42</v>
      </c>
      <c r="D537" s="3" t="s">
        <v>43</v>
      </c>
      <c r="E537" s="3">
        <v>236</v>
      </c>
      <c r="F537" s="3">
        <v>251</v>
      </c>
      <c r="G537" s="39">
        <f t="shared" si="9"/>
        <v>0.9402390438247012</v>
      </c>
      <c r="H537" s="19">
        <v>68370.57803803339</v>
      </c>
      <c r="I537" s="19"/>
      <c r="J537" s="35"/>
      <c r="K537" s="12"/>
      <c r="M537" s="31"/>
      <c r="U537" s="15"/>
      <c r="V537" s="15"/>
      <c r="W537" s="15"/>
      <c r="X537" s="15"/>
      <c r="Y537" s="15"/>
      <c r="Z537" s="15"/>
      <c r="AA537" s="15"/>
      <c r="AB537" s="15"/>
    </row>
    <row r="538" spans="3:28" ht="15">
      <c r="C538" s="3" t="s">
        <v>893</v>
      </c>
      <c r="D538" s="3" t="s">
        <v>894</v>
      </c>
      <c r="E538" s="3">
        <v>25</v>
      </c>
      <c r="F538" s="3">
        <v>63</v>
      </c>
      <c r="G538" s="39">
        <f t="shared" si="9"/>
        <v>0.3968253968253968</v>
      </c>
      <c r="H538" s="12"/>
      <c r="I538" s="12"/>
      <c r="J538" s="35"/>
      <c r="K538" s="12"/>
      <c r="M538" s="31"/>
      <c r="U538" s="15"/>
      <c r="V538" s="15"/>
      <c r="W538" s="15"/>
      <c r="X538" s="15"/>
      <c r="Y538" s="15"/>
      <c r="Z538" s="15"/>
      <c r="AA538" s="15"/>
      <c r="AB538" s="15"/>
    </row>
    <row r="539" spans="3:28" ht="15">
      <c r="C539" s="3" t="s">
        <v>249</v>
      </c>
      <c r="D539" s="3" t="s">
        <v>250</v>
      </c>
      <c r="E539" s="3">
        <v>44</v>
      </c>
      <c r="F539" s="3">
        <v>60</v>
      </c>
      <c r="G539" s="39">
        <f t="shared" si="9"/>
        <v>0.7333333333333333</v>
      </c>
      <c r="H539" s="19">
        <v>16343.564471243042</v>
      </c>
      <c r="I539" s="19"/>
      <c r="J539" s="35"/>
      <c r="K539" s="12"/>
      <c r="M539" s="31"/>
      <c r="U539" s="15"/>
      <c r="V539" s="15"/>
      <c r="W539" s="15"/>
      <c r="X539" s="15"/>
      <c r="Y539" s="15"/>
      <c r="Z539" s="15"/>
      <c r="AA539" s="15"/>
      <c r="AB539" s="15"/>
    </row>
    <row r="540" spans="3:28" ht="15">
      <c r="C540" s="3" t="s">
        <v>810</v>
      </c>
      <c r="D540" s="3" t="s">
        <v>811</v>
      </c>
      <c r="E540" s="3">
        <v>46</v>
      </c>
      <c r="F540" s="3">
        <v>100</v>
      </c>
      <c r="G540" s="39">
        <f t="shared" si="9"/>
        <v>0.46</v>
      </c>
      <c r="H540" s="12"/>
      <c r="I540" s="12"/>
      <c r="J540" s="35"/>
      <c r="K540" s="12"/>
      <c r="M540" s="31"/>
      <c r="U540" s="15"/>
      <c r="V540" s="15"/>
      <c r="W540" s="15"/>
      <c r="X540" s="15"/>
      <c r="Y540" s="15"/>
      <c r="Z540" s="15"/>
      <c r="AA540" s="15"/>
      <c r="AB540" s="15"/>
    </row>
    <row r="541" spans="3:28" ht="15">
      <c r="C541" s="3" t="s">
        <v>341</v>
      </c>
      <c r="D541" s="3" t="s">
        <v>342</v>
      </c>
      <c r="E541" s="3">
        <v>96</v>
      </c>
      <c r="F541" s="3">
        <v>140</v>
      </c>
      <c r="G541" s="39">
        <f t="shared" si="9"/>
        <v>0.6857142857142857</v>
      </c>
      <c r="H541" s="12"/>
      <c r="I541" s="12"/>
      <c r="J541" s="35"/>
      <c r="K541" s="12"/>
      <c r="M541" s="31"/>
      <c r="U541" s="15"/>
      <c r="V541" s="15"/>
      <c r="W541" s="15"/>
      <c r="X541" s="15"/>
      <c r="Y541" s="15"/>
      <c r="Z541" s="15"/>
      <c r="AA541" s="15"/>
      <c r="AB541" s="15"/>
    </row>
    <row r="542" spans="3:28" ht="15">
      <c r="C542" s="3" t="s">
        <v>40</v>
      </c>
      <c r="D542" s="3" t="s">
        <v>41</v>
      </c>
      <c r="E542" s="3">
        <v>275</v>
      </c>
      <c r="F542" s="3">
        <v>292</v>
      </c>
      <c r="G542" s="39">
        <f t="shared" si="9"/>
        <v>0.9417808219178082</v>
      </c>
      <c r="H542" s="19">
        <v>79538.68042671614</v>
      </c>
      <c r="I542" s="19"/>
      <c r="J542" s="35"/>
      <c r="K542" s="12"/>
      <c r="M542" s="31"/>
      <c r="U542" s="15"/>
      <c r="V542" s="15"/>
      <c r="W542" s="15"/>
      <c r="X542" s="15"/>
      <c r="Y542" s="15"/>
      <c r="Z542" s="15"/>
      <c r="AA542" s="15"/>
      <c r="AB542" s="15"/>
    </row>
    <row r="543" spans="3:28" ht="15">
      <c r="C543" s="3" t="s">
        <v>145</v>
      </c>
      <c r="D543" s="3" t="s">
        <v>41</v>
      </c>
      <c r="E543" s="3">
        <v>76</v>
      </c>
      <c r="F543" s="3">
        <v>94</v>
      </c>
      <c r="G543" s="39">
        <f t="shared" si="9"/>
        <v>0.8085106382978723</v>
      </c>
      <c r="H543" s="19">
        <v>25604.9176716141</v>
      </c>
      <c r="I543" s="19"/>
      <c r="J543" s="35"/>
      <c r="K543" s="12"/>
      <c r="M543" s="31"/>
      <c r="U543" s="15"/>
      <c r="V543" s="15"/>
      <c r="W543" s="15"/>
      <c r="X543" s="15"/>
      <c r="Y543" s="15"/>
      <c r="Z543" s="15"/>
      <c r="AA543" s="15"/>
      <c r="AB543" s="15"/>
    </row>
    <row r="544" spans="3:28" ht="15">
      <c r="C544" s="3" t="s">
        <v>516</v>
      </c>
      <c r="D544" s="3" t="s">
        <v>517</v>
      </c>
      <c r="E544" s="3">
        <v>281</v>
      </c>
      <c r="F544" s="3">
        <v>463</v>
      </c>
      <c r="G544" s="39">
        <f t="shared" si="9"/>
        <v>0.6069114470842333</v>
      </c>
      <c r="H544" s="12"/>
      <c r="I544" s="12"/>
      <c r="J544" s="35"/>
      <c r="K544" s="12"/>
      <c r="M544" s="31"/>
      <c r="U544" s="15"/>
      <c r="V544" s="15"/>
      <c r="W544" s="15"/>
      <c r="X544" s="15"/>
      <c r="Y544" s="15"/>
      <c r="Z544" s="15"/>
      <c r="AA544" s="15"/>
      <c r="AB544" s="15"/>
    </row>
    <row r="545" spans="3:28" ht="15">
      <c r="C545" s="3" t="s">
        <v>370</v>
      </c>
      <c r="D545" s="3" t="s">
        <v>371</v>
      </c>
      <c r="E545" s="3">
        <v>104</v>
      </c>
      <c r="F545" s="3">
        <v>156</v>
      </c>
      <c r="G545" s="39">
        <f t="shared" si="9"/>
        <v>0.6666666666666666</v>
      </c>
      <c r="H545" s="12"/>
      <c r="I545" s="12"/>
      <c r="J545" s="35"/>
      <c r="K545" s="12"/>
      <c r="M545" s="31"/>
      <c r="U545" s="15"/>
      <c r="V545" s="15"/>
      <c r="W545" s="15"/>
      <c r="X545" s="15"/>
      <c r="Y545" s="15"/>
      <c r="Z545" s="15"/>
      <c r="AA545" s="15"/>
      <c r="AB545" s="15"/>
    </row>
    <row r="546" spans="3:28" ht="15">
      <c r="C546" s="3" t="s">
        <v>532</v>
      </c>
      <c r="D546" s="3" t="s">
        <v>533</v>
      </c>
      <c r="E546" s="3">
        <v>122</v>
      </c>
      <c r="F546" s="3">
        <v>204</v>
      </c>
      <c r="G546" s="39">
        <f t="shared" si="9"/>
        <v>0.5980392156862745</v>
      </c>
      <c r="H546" s="12"/>
      <c r="I546" s="12"/>
      <c r="J546" s="35"/>
      <c r="K546" s="12"/>
      <c r="M546" s="31"/>
      <c r="U546" s="15"/>
      <c r="V546" s="15"/>
      <c r="W546" s="15"/>
      <c r="X546" s="15"/>
      <c r="Y546" s="15"/>
      <c r="Z546" s="15"/>
      <c r="AA546" s="15"/>
      <c r="AB546" s="15"/>
    </row>
    <row r="547" spans="3:28" ht="15">
      <c r="C547" s="3"/>
      <c r="D547" s="3"/>
      <c r="E547" s="3"/>
      <c r="F547" s="3"/>
      <c r="G547" s="3"/>
      <c r="H547" s="12"/>
      <c r="I547" s="12"/>
      <c r="J547" s="12"/>
      <c r="K547" s="12"/>
      <c r="M547" s="31"/>
      <c r="U547" s="15"/>
      <c r="V547" s="15"/>
      <c r="W547" s="15"/>
      <c r="X547" s="15"/>
      <c r="Y547" s="15"/>
      <c r="Z547" s="15"/>
      <c r="AA547" s="15"/>
      <c r="AB547" s="15"/>
    </row>
    <row r="548" spans="3:28" ht="15">
      <c r="C548" s="3"/>
      <c r="D548" s="3"/>
      <c r="E548" s="2" t="s">
        <v>1064</v>
      </c>
      <c r="F548" s="2" t="s">
        <v>1064</v>
      </c>
      <c r="G548" s="2" t="s">
        <v>1067</v>
      </c>
      <c r="H548" s="19">
        <f>SUM(H11:H546)</f>
        <v>4698230</v>
      </c>
      <c r="I548" s="19"/>
      <c r="J548" s="2"/>
      <c r="K548" s="2"/>
      <c r="L548" s="2"/>
      <c r="M548" s="31"/>
      <c r="N548" s="2" t="s">
        <v>1056</v>
      </c>
      <c r="U548" s="15"/>
      <c r="V548" s="15"/>
      <c r="W548" s="15"/>
      <c r="X548" s="15"/>
      <c r="Y548" s="15"/>
      <c r="Z548" s="15"/>
      <c r="AA548" s="15"/>
      <c r="AB548" s="15"/>
    </row>
    <row r="549" spans="3:28" ht="15">
      <c r="C549" s="3"/>
      <c r="D549" s="3"/>
      <c r="E549" s="2" t="s">
        <v>1066</v>
      </c>
      <c r="F549" s="2" t="s">
        <v>1065</v>
      </c>
      <c r="G549" s="2" t="s">
        <v>5</v>
      </c>
      <c r="H549" s="12"/>
      <c r="I549" s="12"/>
      <c r="J549" s="12"/>
      <c r="K549" s="12"/>
      <c r="M549" s="31"/>
      <c r="U549" s="15"/>
      <c r="V549" s="15"/>
      <c r="W549" s="15"/>
      <c r="X549" s="15"/>
      <c r="Y549" s="15"/>
      <c r="Z549" s="15"/>
      <c r="AA549" s="15"/>
      <c r="AB549" s="15"/>
    </row>
    <row r="550" spans="3:28" ht="15">
      <c r="C550" s="3"/>
      <c r="D550" s="3"/>
      <c r="E550" s="3"/>
      <c r="F550" s="3"/>
      <c r="G550" s="3"/>
      <c r="H550" s="12"/>
      <c r="I550" s="12"/>
      <c r="J550" s="12"/>
      <c r="K550" s="12"/>
      <c r="M550" s="31"/>
      <c r="U550" s="15"/>
      <c r="V550" s="15"/>
      <c r="W550" s="15"/>
      <c r="X550" s="15"/>
      <c r="Y550" s="15"/>
      <c r="Z550" s="15"/>
      <c r="AA550" s="15"/>
      <c r="AB550" s="15"/>
    </row>
    <row r="551" spans="3:29" ht="15">
      <c r="C551" s="3"/>
      <c r="D551" s="41" t="s">
        <v>1069</v>
      </c>
      <c r="E551" s="30">
        <v>14146</v>
      </c>
      <c r="F551" s="30">
        <v>17248</v>
      </c>
      <c r="G551" s="42">
        <v>0.8214395599744625</v>
      </c>
      <c r="J551" s="19"/>
      <c r="K551" s="19"/>
      <c r="M551" s="31"/>
      <c r="O551" s="10" t="s">
        <v>1056</v>
      </c>
      <c r="P551" s="10" t="s">
        <v>1056</v>
      </c>
      <c r="Q551" s="10" t="s">
        <v>1056</v>
      </c>
      <c r="R551" s="10" t="s">
        <v>1056</v>
      </c>
      <c r="S551" s="10" t="s">
        <v>1056</v>
      </c>
      <c r="T551" s="10" t="s">
        <v>1056</v>
      </c>
      <c r="U551" s="15" t="s">
        <v>1056</v>
      </c>
      <c r="V551" s="15" t="s">
        <v>1056</v>
      </c>
      <c r="W551" s="15" t="s">
        <v>1056</v>
      </c>
      <c r="X551" s="15" t="s">
        <v>1056</v>
      </c>
      <c r="Y551" s="15" t="s">
        <v>1056</v>
      </c>
      <c r="Z551" s="15" t="s">
        <v>1056</v>
      </c>
      <c r="AA551" s="15" t="s">
        <v>1056</v>
      </c>
      <c r="AB551" s="15" t="s">
        <v>1056</v>
      </c>
      <c r="AC551" s="15" t="s">
        <v>1056</v>
      </c>
    </row>
    <row r="552" spans="3:28" ht="15">
      <c r="C552" s="3"/>
      <c r="D552" s="3" t="s">
        <v>1070</v>
      </c>
      <c r="E552" s="19">
        <v>43811</v>
      </c>
      <c r="F552" s="19">
        <v>77606</v>
      </c>
      <c r="G552" s="42">
        <v>0.5942954576111901</v>
      </c>
      <c r="H552" s="12"/>
      <c r="I552" s="12"/>
      <c r="J552" s="12"/>
      <c r="K552" s="12"/>
      <c r="M552" s="31"/>
      <c r="U552" s="15"/>
      <c r="V552" s="15"/>
      <c r="W552" s="15"/>
      <c r="X552" s="15"/>
      <c r="Y552" s="15"/>
      <c r="Z552" s="15"/>
      <c r="AA552" s="15"/>
      <c r="AB552" s="15"/>
    </row>
    <row r="553" spans="3:13" ht="15">
      <c r="C553" s="3"/>
      <c r="D553" s="3" t="s">
        <v>1071</v>
      </c>
      <c r="E553" s="43">
        <v>0.32288694620072583</v>
      </c>
      <c r="F553" s="43">
        <v>0.22225085689250831</v>
      </c>
      <c r="G553" s="3"/>
      <c r="H553" s="12"/>
      <c r="I553" s="12"/>
      <c r="J553" s="12"/>
      <c r="K553" s="12"/>
      <c r="M553" s="31"/>
    </row>
    <row r="554" spans="3:16" ht="15">
      <c r="C554" s="4"/>
      <c r="D554" s="4"/>
      <c r="E554" s="4"/>
      <c r="F554" s="10"/>
      <c r="G554" s="4"/>
      <c r="H554" s="4"/>
      <c r="I554" s="4"/>
      <c r="J554" s="4"/>
      <c r="K554" s="4"/>
      <c r="L554" s="27"/>
      <c r="M554" s="32"/>
      <c r="N554" s="27"/>
      <c r="O554" s="27"/>
      <c r="P554" s="27"/>
    </row>
    <row r="555" spans="3:16" ht="15">
      <c r="C555" s="4"/>
      <c r="D555" s="4"/>
      <c r="E555" s="10"/>
      <c r="F555" s="10"/>
      <c r="G555" s="4"/>
      <c r="H555" s="4"/>
      <c r="I555" s="4"/>
      <c r="J555" s="4"/>
      <c r="K555" s="4"/>
      <c r="L555" s="27"/>
      <c r="M555" s="32"/>
      <c r="N555" s="27"/>
      <c r="O555" s="27"/>
      <c r="P555" s="27"/>
    </row>
    <row r="556" spans="3:16" ht="15">
      <c r="C556" s="4"/>
      <c r="D556" s="4"/>
      <c r="E556" s="4"/>
      <c r="F556" s="44"/>
      <c r="G556" s="4"/>
      <c r="H556" s="4"/>
      <c r="I556" s="4"/>
      <c r="J556" s="4"/>
      <c r="K556" s="4"/>
      <c r="L556" s="27"/>
      <c r="M556" s="32"/>
      <c r="N556" s="27"/>
      <c r="O556" s="27"/>
      <c r="P556" s="27"/>
    </row>
    <row r="557" spans="3:16" ht="15">
      <c r="C557" s="4"/>
      <c r="D557" s="4"/>
      <c r="E557" s="4"/>
      <c r="F557" s="3"/>
      <c r="G557" s="4"/>
      <c r="H557" s="4"/>
      <c r="I557" s="4"/>
      <c r="J557" s="4"/>
      <c r="K557" s="4"/>
      <c r="L557" s="27"/>
      <c r="M557" s="32"/>
      <c r="N557" s="27"/>
      <c r="O557" s="27"/>
      <c r="P557" s="27"/>
    </row>
    <row r="558" spans="3:16" ht="15">
      <c r="C558" s="4"/>
      <c r="D558" s="4"/>
      <c r="E558" s="4"/>
      <c r="F558" s="44"/>
      <c r="G558" s="4"/>
      <c r="H558" s="4"/>
      <c r="I558" s="4"/>
      <c r="J558" s="4"/>
      <c r="K558" s="4"/>
      <c r="L558" s="27"/>
      <c r="M558" s="32"/>
      <c r="N558" s="27"/>
      <c r="O558" s="27"/>
      <c r="P558" s="27"/>
    </row>
    <row r="559" spans="3:16" ht="15">
      <c r="C559" s="5" t="s">
        <v>1051</v>
      </c>
      <c r="D559" s="6" t="s">
        <v>1058</v>
      </c>
      <c r="E559" s="10"/>
      <c r="F559" s="10"/>
      <c r="G559" s="4"/>
      <c r="H559" s="4"/>
      <c r="I559" s="4"/>
      <c r="J559" s="4"/>
      <c r="K559" s="4"/>
      <c r="L559" s="27"/>
      <c r="M559" s="32"/>
      <c r="N559" s="27"/>
      <c r="O559" s="27"/>
      <c r="P559" s="27"/>
    </row>
    <row r="560" spans="3:16" ht="15">
      <c r="C560" s="1"/>
      <c r="D560" s="4"/>
      <c r="E560" s="4"/>
      <c r="F560" s="4"/>
      <c r="G560" s="4"/>
      <c r="H560" s="4"/>
      <c r="I560" s="4"/>
      <c r="J560" s="4"/>
      <c r="K560" s="4"/>
      <c r="L560" s="27"/>
      <c r="M560" s="32"/>
      <c r="N560" s="27"/>
      <c r="O560" s="27"/>
      <c r="P560" s="27"/>
    </row>
    <row r="561" spans="3:16" ht="15">
      <c r="C561" s="7" t="s">
        <v>1052</v>
      </c>
      <c r="D561" s="4"/>
      <c r="E561" s="4"/>
      <c r="F561" s="4"/>
      <c r="G561" s="4"/>
      <c r="H561" s="4"/>
      <c r="I561" s="4"/>
      <c r="J561" s="4"/>
      <c r="K561" s="4"/>
      <c r="L561" s="27"/>
      <c r="M561" s="32"/>
      <c r="N561" s="27"/>
      <c r="O561" s="27"/>
      <c r="P561" s="27"/>
    </row>
    <row r="562" spans="3:16" ht="15">
      <c r="C562" s="7" t="s">
        <v>1057</v>
      </c>
      <c r="D562" s="4"/>
      <c r="E562" s="4"/>
      <c r="F562" s="4"/>
      <c r="G562" s="4"/>
      <c r="H562" s="4"/>
      <c r="I562" s="4"/>
      <c r="J562" s="4"/>
      <c r="K562" s="4"/>
      <c r="L562" s="27"/>
      <c r="M562" s="32"/>
      <c r="N562" s="27"/>
      <c r="O562" s="27"/>
      <c r="P562" s="27"/>
    </row>
    <row r="563" spans="3:16" ht="15">
      <c r="C563" s="7" t="s">
        <v>1059</v>
      </c>
      <c r="D563" s="4"/>
      <c r="E563" s="4"/>
      <c r="F563" s="4"/>
      <c r="G563" s="4"/>
      <c r="H563" s="4"/>
      <c r="I563" s="4"/>
      <c r="J563" s="4"/>
      <c r="K563" s="4"/>
      <c r="L563" s="27"/>
      <c r="M563" s="32"/>
      <c r="N563" s="27"/>
      <c r="O563" s="27"/>
      <c r="P563" s="27"/>
    </row>
    <row r="564" spans="3:16" ht="15">
      <c r="C564" s="7" t="s">
        <v>1053</v>
      </c>
      <c r="D564" s="4"/>
      <c r="E564" s="4"/>
      <c r="F564" s="4"/>
      <c r="G564" s="4"/>
      <c r="H564" s="4"/>
      <c r="I564" s="4"/>
      <c r="J564" s="4"/>
      <c r="K564" s="4"/>
      <c r="L564" s="27"/>
      <c r="M564" s="32"/>
      <c r="N564" s="27"/>
      <c r="O564" s="27"/>
      <c r="P564" s="27"/>
    </row>
    <row r="565" spans="3:16" ht="15">
      <c r="C565" s="7" t="s">
        <v>1060</v>
      </c>
      <c r="D565" s="4"/>
      <c r="E565" s="4"/>
      <c r="F565" s="4"/>
      <c r="G565" s="4"/>
      <c r="H565" s="4"/>
      <c r="I565" s="4"/>
      <c r="J565" s="4"/>
      <c r="K565" s="4"/>
      <c r="L565" s="27"/>
      <c r="M565" s="32"/>
      <c r="N565" s="27"/>
      <c r="O565" s="27"/>
      <c r="P565" s="27"/>
    </row>
    <row r="566" spans="3:16" ht="15">
      <c r="C566" s="7" t="s">
        <v>1061</v>
      </c>
      <c r="D566" s="4"/>
      <c r="E566" s="4"/>
      <c r="F566" s="4"/>
      <c r="G566" s="4"/>
      <c r="H566" s="4"/>
      <c r="I566" s="4"/>
      <c r="J566" s="4"/>
      <c r="K566" s="4"/>
      <c r="L566" s="27"/>
      <c r="M566" s="32"/>
      <c r="N566" s="27"/>
      <c r="O566" s="27"/>
      <c r="P566" s="27"/>
    </row>
    <row r="567" spans="3:16" ht="15">
      <c r="C567" s="7" t="s">
        <v>1062</v>
      </c>
      <c r="D567" s="4"/>
      <c r="E567" s="4"/>
      <c r="F567" s="4"/>
      <c r="G567" s="4"/>
      <c r="H567" s="4"/>
      <c r="I567" s="4"/>
      <c r="J567" s="4"/>
      <c r="K567" s="4"/>
      <c r="L567" s="27"/>
      <c r="M567" s="32"/>
      <c r="N567" s="27"/>
      <c r="O567" s="27"/>
      <c r="P567" s="27"/>
    </row>
    <row r="568" spans="3:16" ht="15">
      <c r="C568" s="7" t="s">
        <v>1063</v>
      </c>
      <c r="D568" s="4"/>
      <c r="E568" s="4"/>
      <c r="F568" s="4"/>
      <c r="G568" s="4"/>
      <c r="H568" s="4"/>
      <c r="I568" s="4"/>
      <c r="J568" s="4"/>
      <c r="K568" s="4"/>
      <c r="L568" s="27"/>
      <c r="M568" s="32"/>
      <c r="N568" s="27"/>
      <c r="O568" s="27"/>
      <c r="P568" s="27"/>
    </row>
    <row r="569" spans="3:16" ht="15">
      <c r="C569" s="7" t="s">
        <v>1054</v>
      </c>
      <c r="D569" s="4"/>
      <c r="E569" s="4"/>
      <c r="F569" s="4"/>
      <c r="G569" s="4"/>
      <c r="H569" s="4"/>
      <c r="I569" s="4"/>
      <c r="J569" s="4"/>
      <c r="K569" s="4"/>
      <c r="L569" s="27"/>
      <c r="M569" s="32"/>
      <c r="N569" s="27"/>
      <c r="O569" s="27"/>
      <c r="P569" s="27"/>
    </row>
    <row r="570" spans="3:16" ht="15">
      <c r="C570" s="45"/>
      <c r="D570" s="4"/>
      <c r="E570" s="4"/>
      <c r="F570" s="4"/>
      <c r="G570" s="4"/>
      <c r="H570" s="4"/>
      <c r="I570" s="4"/>
      <c r="J570" s="4"/>
      <c r="K570" s="4"/>
      <c r="L570" s="27"/>
      <c r="M570" s="32"/>
      <c r="N570" s="27"/>
      <c r="O570" s="27"/>
      <c r="P570" s="27"/>
    </row>
    <row r="571" spans="3:16" ht="15">
      <c r="C571" s="46"/>
      <c r="D571" s="4"/>
      <c r="E571" s="4"/>
      <c r="F571" s="4"/>
      <c r="G571" s="4"/>
      <c r="H571" s="4"/>
      <c r="I571" s="4"/>
      <c r="J571" s="4"/>
      <c r="K571" s="4"/>
      <c r="L571" s="27"/>
      <c r="M571" s="32"/>
      <c r="N571" s="27"/>
      <c r="O571" s="27"/>
      <c r="P571" s="27"/>
    </row>
    <row r="572" spans="3:13" ht="15">
      <c r="C572" s="3"/>
      <c r="D572" s="3"/>
      <c r="E572" s="3"/>
      <c r="F572" s="3"/>
      <c r="G572" s="3"/>
      <c r="H572" s="12"/>
      <c r="I572" s="12"/>
      <c r="J572" s="12"/>
      <c r="K572" s="12"/>
      <c r="M572" s="31"/>
    </row>
    <row r="573" spans="3:13" ht="15">
      <c r="C573" s="3"/>
      <c r="D573" s="3"/>
      <c r="E573" s="3"/>
      <c r="F573" s="3"/>
      <c r="G573" s="3"/>
      <c r="H573" s="12"/>
      <c r="I573" s="12"/>
      <c r="J573" s="12"/>
      <c r="K573" s="12"/>
      <c r="M573" s="31"/>
    </row>
    <row r="574" spans="3:13" ht="15">
      <c r="C574" s="3"/>
      <c r="D574" s="47"/>
      <c r="E574" s="3"/>
      <c r="F574" s="3"/>
      <c r="G574" s="3"/>
      <c r="H574" s="12"/>
      <c r="I574" s="12"/>
      <c r="J574" s="12"/>
      <c r="K574" s="12"/>
      <c r="M574" s="31"/>
    </row>
    <row r="575" spans="3:13" ht="15">
      <c r="C575" s="3"/>
      <c r="D575" s="3"/>
      <c r="E575" s="3"/>
      <c r="F575" s="3"/>
      <c r="G575" s="3"/>
      <c r="H575" s="12"/>
      <c r="I575" s="12"/>
      <c r="J575" s="12"/>
      <c r="K575" s="12"/>
      <c r="M575" s="31"/>
    </row>
    <row r="576" spans="3:13" ht="15">
      <c r="C576" s="3"/>
      <c r="D576" s="3"/>
      <c r="E576" s="3"/>
      <c r="F576" s="3"/>
      <c r="G576" s="3"/>
      <c r="H576" s="12"/>
      <c r="I576" s="12"/>
      <c r="J576" s="12"/>
      <c r="K576" s="12"/>
      <c r="M576" s="31"/>
    </row>
    <row r="577" spans="3:13" ht="15">
      <c r="C577" s="3"/>
      <c r="D577" s="3"/>
      <c r="E577" s="3"/>
      <c r="F577" s="3"/>
      <c r="G577" s="3"/>
      <c r="H577" s="12"/>
      <c r="I577" s="12"/>
      <c r="J577" s="12"/>
      <c r="K577" s="12"/>
      <c r="M577" s="31"/>
    </row>
    <row r="578" spans="3:13" ht="15">
      <c r="C578" s="3"/>
      <c r="D578" s="3"/>
      <c r="E578" s="3"/>
      <c r="F578" s="3"/>
      <c r="G578" s="3"/>
      <c r="H578" s="12"/>
      <c r="I578" s="12"/>
      <c r="J578" s="12"/>
      <c r="K578" s="12"/>
      <c r="M578" s="31"/>
    </row>
    <row r="579" spans="3:13" ht="15">
      <c r="C579" s="3"/>
      <c r="D579" s="3"/>
      <c r="E579" s="3"/>
      <c r="F579" s="3"/>
      <c r="G579" s="3"/>
      <c r="H579" s="12"/>
      <c r="I579" s="12"/>
      <c r="J579" s="12"/>
      <c r="K579" s="12"/>
      <c r="M579" s="31"/>
    </row>
    <row r="580" spans="3:13" ht="15">
      <c r="C580" s="3"/>
      <c r="D580" s="3"/>
      <c r="E580" s="3"/>
      <c r="F580" s="3"/>
      <c r="G580" s="3"/>
      <c r="H580" s="12"/>
      <c r="I580" s="12"/>
      <c r="J580" s="12"/>
      <c r="K580" s="12"/>
      <c r="M580" s="31"/>
    </row>
  </sheetData>
  <sheetProtection password="E530" sheet="1" objects="1" scenarios="1"/>
  <mergeCells count="4">
    <mergeCell ref="C1:H1"/>
    <mergeCell ref="C2:H2"/>
    <mergeCell ref="C3:H3"/>
    <mergeCell ref="C4:H4"/>
  </mergeCells>
  <printOptions horizontalCentered="1"/>
  <pageMargins left="0.25" right="0.25" top="0.5" bottom="0.5" header="0.5" footer="0.25"/>
  <pageSetup horizontalDpi="600" verticalDpi="600" orientation="portrait" scale="8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aberry</cp:lastModifiedBy>
  <cp:lastPrinted>2003-08-20T19:04:47Z</cp:lastPrinted>
  <dcterms:created xsi:type="dcterms:W3CDTF">2003-06-10T19:39:15Z</dcterms:created>
  <dcterms:modified xsi:type="dcterms:W3CDTF">2003-08-20T19:05:13Z</dcterms:modified>
  <cp:category/>
  <cp:version/>
  <cp:contentType/>
  <cp:contentStatus/>
</cp:coreProperties>
</file>