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2003-04" sheetId="1" r:id="rId1"/>
  </sheets>
  <definedNames>
    <definedName name="_xlnm.Print_Area" localSheetId="0">'2003-04'!$A$1:$G$331</definedName>
    <definedName name="_xlnm.Print_Titles" localSheetId="0">'2003-04'!$1:$12</definedName>
  </definedNames>
  <calcPr fullCalcOnLoad="1"/>
</workbook>
</file>

<file path=xl/sharedStrings.xml><?xml version="1.0" encoding="utf-8"?>
<sst xmlns="http://schemas.openxmlformats.org/spreadsheetml/2006/main" count="643" uniqueCount="639">
  <si>
    <t>LEAID</t>
  </si>
  <si>
    <t>STATE TOTALS</t>
  </si>
  <si>
    <t xml:space="preserve">State </t>
  </si>
  <si>
    <t>Determined</t>
  </si>
  <si>
    <t>Title I, Part A</t>
  </si>
  <si>
    <t>Allocation</t>
  </si>
  <si>
    <t>Allocations</t>
  </si>
  <si>
    <t xml:space="preserve"> Part A</t>
  </si>
  <si>
    <t>Preliminary</t>
  </si>
  <si>
    <t>Guarantee</t>
  </si>
  <si>
    <t>Difference</t>
  </si>
  <si>
    <t>ARKANSAS DEPARTMENT OF EDUCATION</t>
  </si>
  <si>
    <t>2003-2004</t>
  </si>
  <si>
    <t>State</t>
  </si>
  <si>
    <t>PRELIMINARY SY  2004-2005 TITLE I, PART A ALLOCATIONS BY LOCAL EDUCATION AGENCIES (BASED ON ESTIMATED 2000</t>
  </si>
  <si>
    <t xml:space="preserve"> CENSUS DATA AND FY 2004 APPROPRIATION, PL-108-199)</t>
  </si>
  <si>
    <t>2004-05</t>
  </si>
  <si>
    <t>School Improvement</t>
  </si>
  <si>
    <t>60-40</t>
  </si>
  <si>
    <t xml:space="preserve">  Academics Plus Charter</t>
  </si>
  <si>
    <t>38-40</t>
  </si>
  <si>
    <t xml:space="preserve">  Imboden Area Charter</t>
  </si>
  <si>
    <t>54-40</t>
  </si>
  <si>
    <t xml:space="preserve">  Delta College Prep Charter</t>
  </si>
  <si>
    <t>57-01</t>
  </si>
  <si>
    <t xml:space="preserve">  Acorn</t>
  </si>
  <si>
    <t>17-01</t>
  </si>
  <si>
    <t xml:space="preserve">  Alma</t>
  </si>
  <si>
    <t xml:space="preserve">  Alpena</t>
  </si>
  <si>
    <t>71-01</t>
  </si>
  <si>
    <t xml:space="preserve">  Alread</t>
  </si>
  <si>
    <t>35-01</t>
  </si>
  <si>
    <t xml:space="preserve">  Altheimer Unified</t>
  </si>
  <si>
    <t>24-01</t>
  </si>
  <si>
    <t xml:space="preserve">  Altus-Denning</t>
  </si>
  <si>
    <t xml:space="preserve">  Arkadelphia</t>
  </si>
  <si>
    <t>21-01</t>
  </si>
  <si>
    <t xml:space="preserve">  Arkansas City</t>
  </si>
  <si>
    <t>47-01</t>
  </si>
  <si>
    <t xml:space="preserve">  Armorel</t>
  </si>
  <si>
    <t>41-01</t>
  </si>
  <si>
    <t xml:space="preserve">  Ashdown</t>
  </si>
  <si>
    <t>58-01</t>
  </si>
  <si>
    <t xml:space="preserve">  Atkins</t>
  </si>
  <si>
    <t>74-01</t>
  </si>
  <si>
    <t xml:space="preserve">  Augusta</t>
  </si>
  <si>
    <t>73-01</t>
  </si>
  <si>
    <t xml:space="preserve">  Bald Knob</t>
  </si>
  <si>
    <t>54-01</t>
  </si>
  <si>
    <t xml:space="preserve">  Barton Lexa</t>
  </si>
  <si>
    <t>32-01</t>
  </si>
  <si>
    <t xml:space="preserve">  Batesville</t>
  </si>
  <si>
    <t>63-01</t>
  </si>
  <si>
    <t xml:space="preserve">  Bauxite</t>
  </si>
  <si>
    <t>16-01</t>
  </si>
  <si>
    <t xml:space="preserve">  Bay</t>
  </si>
  <si>
    <t>52-01</t>
  </si>
  <si>
    <t xml:space="preserve">  Bearden</t>
  </si>
  <si>
    <t>73-02</t>
  </si>
  <si>
    <t xml:space="preserve">  Beebe</t>
  </si>
  <si>
    <t>63-02</t>
  </si>
  <si>
    <t xml:space="preserve">  Benton</t>
  </si>
  <si>
    <t xml:space="preserve">  Bentonville</t>
  </si>
  <si>
    <t xml:space="preserve">  Bergman</t>
  </si>
  <si>
    <t xml:space="preserve">  Berryville</t>
  </si>
  <si>
    <t>61-01</t>
  </si>
  <si>
    <t xml:space="preserve">  Biggers-Reyno</t>
  </si>
  <si>
    <t>30-01</t>
  </si>
  <si>
    <t xml:space="preserve">  Bismarck</t>
  </si>
  <si>
    <t>38-01</t>
  </si>
  <si>
    <t xml:space="preserve">  Black Rock</t>
  </si>
  <si>
    <t>29-01</t>
  </si>
  <si>
    <t xml:space="preserve">  Blevins</t>
  </si>
  <si>
    <t>47-02</t>
  </si>
  <si>
    <t xml:space="preserve">  Blytheville</t>
  </si>
  <si>
    <t>42-01</t>
  </si>
  <si>
    <t xml:space="preserve">  Booneville</t>
  </si>
  <si>
    <t>73-03</t>
  </si>
  <si>
    <t xml:space="preserve">  Bradford</t>
  </si>
  <si>
    <t>37-01</t>
  </si>
  <si>
    <t xml:space="preserve">  Bradley</t>
  </si>
  <si>
    <t>46-01</t>
  </si>
  <si>
    <t xml:space="preserve">  Bright Star</t>
  </si>
  <si>
    <t>48-01</t>
  </si>
  <si>
    <t xml:space="preserve">  Brinkley</t>
  </si>
  <si>
    <t>16-03</t>
  </si>
  <si>
    <t xml:space="preserve">  Brookland</t>
  </si>
  <si>
    <t>63-03</t>
  </si>
  <si>
    <t xml:space="preserve">  Bryant</t>
  </si>
  <si>
    <t>16-05</t>
  </si>
  <si>
    <t xml:space="preserve">  Buffalo Island Central</t>
  </si>
  <si>
    <t>43-04</t>
  </si>
  <si>
    <t xml:space="preserve">  Cabot</t>
  </si>
  <si>
    <t>49-01</t>
  </si>
  <si>
    <t xml:space="preserve">  Caddo Hills</t>
  </si>
  <si>
    <t>33-01</t>
  </si>
  <si>
    <t xml:space="preserve">  Calico Rock</t>
  </si>
  <si>
    <t>52-04</t>
  </si>
  <si>
    <t xml:space="preserve">  Camden Fairview</t>
  </si>
  <si>
    <t>43-03</t>
  </si>
  <si>
    <t xml:space="preserve">  Carlisle</t>
  </si>
  <si>
    <t>20-01</t>
  </si>
  <si>
    <t xml:space="preserve">  Carthage</t>
  </si>
  <si>
    <t>68-02</t>
  </si>
  <si>
    <t xml:space="preserve">  Cave City</t>
  </si>
  <si>
    <t>17-02</t>
  </si>
  <si>
    <t xml:space="preserve">  Cedarville</t>
  </si>
  <si>
    <t>55-02</t>
  </si>
  <si>
    <t xml:space="preserve">  Centerpoint</t>
  </si>
  <si>
    <t>24-02</t>
  </si>
  <si>
    <t xml:space="preserve">  Charleston</t>
  </si>
  <si>
    <t>48-02</t>
  </si>
  <si>
    <t xml:space="preserve">  Clarendon</t>
  </si>
  <si>
    <t>36-01</t>
  </si>
  <si>
    <t xml:space="preserve">  Clarksville</t>
  </si>
  <si>
    <t xml:space="preserve">  Rector (Clay Co Central)</t>
  </si>
  <si>
    <t>71-02</t>
  </si>
  <si>
    <t xml:space="preserve">  Clinton</t>
  </si>
  <si>
    <t xml:space="preserve">  Concord</t>
  </si>
  <si>
    <t>23-01</t>
  </si>
  <si>
    <t xml:space="preserve">  Conway</t>
  </si>
  <si>
    <t>32-02</t>
  </si>
  <si>
    <t xml:space="preserve">  Cord Charlotte</t>
  </si>
  <si>
    <t xml:space="preserve">  Corning</t>
  </si>
  <si>
    <t xml:space="preserve">  Cotter</t>
  </si>
  <si>
    <t>74-02</t>
  </si>
  <si>
    <t xml:space="preserve">  Cotton Plant</t>
  </si>
  <si>
    <t>24-03</t>
  </si>
  <si>
    <t xml:space="preserve">  County Line</t>
  </si>
  <si>
    <t>18-01</t>
  </si>
  <si>
    <t xml:space="preserve">  Crawfordsville</t>
  </si>
  <si>
    <t>19-01</t>
  </si>
  <si>
    <t xml:space="preserve">  Cross County</t>
  </si>
  <si>
    <t xml:space="preserve">  Crossett</t>
  </si>
  <si>
    <t>32-03</t>
  </si>
  <si>
    <t xml:space="preserve">  Cushman</t>
  </si>
  <si>
    <t>26-01</t>
  </si>
  <si>
    <t xml:space="preserve">  Cutter-Morning Star</t>
  </si>
  <si>
    <t>75-03</t>
  </si>
  <si>
    <t xml:space="preserve">  Danville</t>
  </si>
  <si>
    <t>75-04</t>
  </si>
  <si>
    <t xml:space="preserve">  Dardanelle</t>
  </si>
  <si>
    <t>67-01</t>
  </si>
  <si>
    <t xml:space="preserve">  DeQueen</t>
  </si>
  <si>
    <t>59-02</t>
  </si>
  <si>
    <t xml:space="preserve">  DeValls Bluff</t>
  </si>
  <si>
    <t xml:space="preserve">  Decatur</t>
  </si>
  <si>
    <t>51-01</t>
  </si>
  <si>
    <t xml:space="preserve">  Deer</t>
  </si>
  <si>
    <t>28-01</t>
  </si>
  <si>
    <t xml:space="preserve">  Delaplaine</t>
  </si>
  <si>
    <t>55-01</t>
  </si>
  <si>
    <t xml:space="preserve">  Delight</t>
  </si>
  <si>
    <t>21-02</t>
  </si>
  <si>
    <t xml:space="preserve">  Delta Special</t>
  </si>
  <si>
    <t xml:space="preserve">  Dermott</t>
  </si>
  <si>
    <t>59-01</t>
  </si>
  <si>
    <t xml:space="preserve">  Des Arc</t>
  </si>
  <si>
    <t xml:space="preserve">  DeWitt</t>
  </si>
  <si>
    <t>31-02</t>
  </si>
  <si>
    <t xml:space="preserve">  Dierks</t>
  </si>
  <si>
    <t>35-02</t>
  </si>
  <si>
    <t xml:space="preserve">  Dollarway</t>
  </si>
  <si>
    <t>58-02</t>
  </si>
  <si>
    <t xml:space="preserve">  Dover</t>
  </si>
  <si>
    <t>22-02</t>
  </si>
  <si>
    <t xml:space="preserve">  Drew Central</t>
  </si>
  <si>
    <t>21-04</t>
  </si>
  <si>
    <t xml:space="preserve">  Dumas</t>
  </si>
  <si>
    <t>18-02</t>
  </si>
  <si>
    <t xml:space="preserve">  Earle</t>
  </si>
  <si>
    <t>53-01</t>
  </si>
  <si>
    <t xml:space="preserve">  East End</t>
  </si>
  <si>
    <t>56-08</t>
  </si>
  <si>
    <t xml:space="preserve">  East Poinsett County</t>
  </si>
  <si>
    <t>70-01</t>
  </si>
  <si>
    <t xml:space="preserve">  El Dorado</t>
  </si>
  <si>
    <t>54-02</t>
  </si>
  <si>
    <t xml:space="preserve">  Elaine</t>
  </si>
  <si>
    <t>72-01</t>
  </si>
  <si>
    <t xml:space="preserve">  Elkins</t>
  </si>
  <si>
    <t>14-01</t>
  </si>
  <si>
    <t xml:space="preserve">  Emerson</t>
  </si>
  <si>
    <t>50-04</t>
  </si>
  <si>
    <t xml:space="preserve">  Emmett</t>
  </si>
  <si>
    <t>43-02</t>
  </si>
  <si>
    <t xml:space="preserve">  England</t>
  </si>
  <si>
    <t xml:space="preserve">  Eudora</t>
  </si>
  <si>
    <t xml:space="preserve">  Eureka Springs</t>
  </si>
  <si>
    <t>68-03</t>
  </si>
  <si>
    <t xml:space="preserve">  Evening Shade</t>
  </si>
  <si>
    <t>72-02</t>
  </si>
  <si>
    <t xml:space="preserve">  Farmington</t>
  </si>
  <si>
    <t>72-03</t>
  </si>
  <si>
    <t xml:space="preserve">  Fayetteville</t>
  </si>
  <si>
    <t>45-01</t>
  </si>
  <si>
    <t xml:space="preserve">  Flippin</t>
  </si>
  <si>
    <t>20-02</t>
  </si>
  <si>
    <t xml:space="preserve">  Fordyce</t>
  </si>
  <si>
    <t>41-02</t>
  </si>
  <si>
    <t xml:space="preserve">  Foreman</t>
  </si>
  <si>
    <t>62-01</t>
  </si>
  <si>
    <t xml:space="preserve">  Forrest City</t>
  </si>
  <si>
    <t>66-01</t>
  </si>
  <si>
    <t xml:space="preserve">  Fort Smith</t>
  </si>
  <si>
    <t>46-03</t>
  </si>
  <si>
    <t xml:space="preserve">  Fouke</t>
  </si>
  <si>
    <t xml:space="preserve">  Fountain Hill</t>
  </si>
  <si>
    <t>26-02</t>
  </si>
  <si>
    <t xml:space="preserve">  Fountain Lake</t>
  </si>
  <si>
    <t>75-05</t>
  </si>
  <si>
    <t xml:space="preserve">  Fourche Valley</t>
  </si>
  <si>
    <t>46-02</t>
  </si>
  <si>
    <t xml:space="preserve">  Genoa-Central</t>
  </si>
  <si>
    <t xml:space="preserve">  Gentry</t>
  </si>
  <si>
    <t xml:space="preserve">  Gillett</t>
  </si>
  <si>
    <t>30-02</t>
  </si>
  <si>
    <t xml:space="preserve">  Glen Rose</t>
  </si>
  <si>
    <t>47-08</t>
  </si>
  <si>
    <t xml:space="preserve">  Gosnell</t>
  </si>
  <si>
    <t>40-01</t>
  </si>
  <si>
    <t xml:space="preserve">  Gould</t>
  </si>
  <si>
    <t>40-02</t>
  </si>
  <si>
    <t xml:space="preserve">  Grady</t>
  </si>
  <si>
    <t xml:space="preserve">  Gravette</t>
  </si>
  <si>
    <t xml:space="preserve">  Green Forest</t>
  </si>
  <si>
    <t>23-03</t>
  </si>
  <si>
    <t xml:space="preserve">  Greenbrier</t>
  </si>
  <si>
    <t>28-07</t>
  </si>
  <si>
    <t xml:space="preserve">  Greene County Tech</t>
  </si>
  <si>
    <t>72-04</t>
  </si>
  <si>
    <t xml:space="preserve">  Greenland</t>
  </si>
  <si>
    <t>66-02</t>
  </si>
  <si>
    <t xml:space="preserve">  Greenwood</t>
  </si>
  <si>
    <t xml:space="preserve">  Gurdon</t>
  </si>
  <si>
    <t>23-04</t>
  </si>
  <si>
    <t xml:space="preserve">  Guy-Perkins</t>
  </si>
  <si>
    <t>66-03</t>
  </si>
  <si>
    <t xml:space="preserve">  Hackett</t>
  </si>
  <si>
    <t xml:space="preserve">  Hamburg</t>
  </si>
  <si>
    <t xml:space="preserve">  Hampton</t>
  </si>
  <si>
    <t>63-04</t>
  </si>
  <si>
    <t xml:space="preserve">  Harmony Grove</t>
  </si>
  <si>
    <t>52-05</t>
  </si>
  <si>
    <t>56-02</t>
  </si>
  <si>
    <t xml:space="preserve">  Harrisburg</t>
  </si>
  <si>
    <t xml:space="preserve">  Harrison</t>
  </si>
  <si>
    <t>66-04</t>
  </si>
  <si>
    <t xml:space="preserve">  Hartford</t>
  </si>
  <si>
    <t>57-02</t>
  </si>
  <si>
    <t xml:space="preserve">  Hatfield</t>
  </si>
  <si>
    <t>59-03</t>
  </si>
  <si>
    <t xml:space="preserve">  Hazen</t>
  </si>
  <si>
    <t xml:space="preserve">  Heber Springs</t>
  </si>
  <si>
    <t>58-03</t>
  </si>
  <si>
    <t xml:space="preserve">  Hector</t>
  </si>
  <si>
    <t>54-03</t>
  </si>
  <si>
    <t xml:space="preserve">  Helena-W Helena</t>
  </si>
  <si>
    <t xml:space="preserve">  Hermitage</t>
  </si>
  <si>
    <t>68-04</t>
  </si>
  <si>
    <t xml:space="preserve">  Highland</t>
  </si>
  <si>
    <t>48-03</t>
  </si>
  <si>
    <t xml:space="preserve">  Holly Grove</t>
  </si>
  <si>
    <t>29-03</t>
  </si>
  <si>
    <t xml:space="preserve">  Hope</t>
  </si>
  <si>
    <t>67-03</t>
  </si>
  <si>
    <t xml:space="preserve">  Horatio</t>
  </si>
  <si>
    <t>26-03</t>
  </si>
  <si>
    <t xml:space="preserve">  Hot Springs</t>
  </si>
  <si>
    <t>38-04</t>
  </si>
  <si>
    <t xml:space="preserve">  Hoxie</t>
  </si>
  <si>
    <t>62-02</t>
  </si>
  <si>
    <t xml:space="preserve">  Hughes</t>
  </si>
  <si>
    <t xml:space="preserve">  Humphrey</t>
  </si>
  <si>
    <t>44-01</t>
  </si>
  <si>
    <t xml:space="preserve">  Huntsville</t>
  </si>
  <si>
    <t>70-02</t>
  </si>
  <si>
    <t xml:space="preserve">  Huttig</t>
  </si>
  <si>
    <t>33-06</t>
  </si>
  <si>
    <t xml:space="preserve">  Izard Co. Consolidated</t>
  </si>
  <si>
    <t>34-05</t>
  </si>
  <si>
    <t xml:space="preserve">  Jackson County</t>
  </si>
  <si>
    <t>51-02</t>
  </si>
  <si>
    <t xml:space="preserve">  Jasper</t>
  </si>
  <si>
    <t>26-04</t>
  </si>
  <si>
    <t xml:space="preserve">  Jessieville</t>
  </si>
  <si>
    <t>16-08</t>
  </si>
  <si>
    <t xml:space="preserve">  Jonesboro</t>
  </si>
  <si>
    <t>70-03</t>
  </si>
  <si>
    <t xml:space="preserve">  Junction City</t>
  </si>
  <si>
    <t>13-01</t>
  </si>
  <si>
    <t xml:space="preserve">  Kingsland</t>
  </si>
  <si>
    <t>44-02</t>
  </si>
  <si>
    <t xml:space="preserve">  Kingston</t>
  </si>
  <si>
    <t>55-03</t>
  </si>
  <si>
    <t xml:space="preserve">  Kirby</t>
  </si>
  <si>
    <t>37-04</t>
  </si>
  <si>
    <t xml:space="preserve">  Lafayette County</t>
  </si>
  <si>
    <t>26-05</t>
  </si>
  <si>
    <t xml:space="preserve">  Lake Hamilton</t>
  </si>
  <si>
    <t xml:space="preserve">  Lakeside</t>
  </si>
  <si>
    <t>26-06</t>
  </si>
  <si>
    <t>54-05</t>
  </si>
  <si>
    <t xml:space="preserve">  Lake View</t>
  </si>
  <si>
    <t>36-04</t>
  </si>
  <si>
    <t xml:space="preserve">  Lamar</t>
  </si>
  <si>
    <t>66-05</t>
  </si>
  <si>
    <t xml:space="preserve">  Lavaca</t>
  </si>
  <si>
    <t xml:space="preserve">  Lead Hill</t>
  </si>
  <si>
    <t>39-04</t>
  </si>
  <si>
    <t xml:space="preserve">  Lee County</t>
  </si>
  <si>
    <t>65-01</t>
  </si>
  <si>
    <t xml:space="preserve">  Leslie</t>
  </si>
  <si>
    <t>72-05</t>
  </si>
  <si>
    <t xml:space="preserve">  Lincoln</t>
  </si>
  <si>
    <t>60-01</t>
  </si>
  <si>
    <t xml:space="preserve">  Little Rock</t>
  </si>
  <si>
    <t>67-04</t>
  </si>
  <si>
    <t xml:space="preserve">  Lockesburg</t>
  </si>
  <si>
    <t>43-01</t>
  </si>
  <si>
    <t xml:space="preserve">  Lonoke</t>
  </si>
  <si>
    <t>38-05</t>
  </si>
  <si>
    <t xml:space="preserve">  Lynn</t>
  </si>
  <si>
    <t>42-02</t>
  </si>
  <si>
    <t xml:space="preserve">  Magazine</t>
  </si>
  <si>
    <t>30-03</t>
  </si>
  <si>
    <t xml:space="preserve">  Magnet Cove</t>
  </si>
  <si>
    <t>14-02</t>
  </si>
  <si>
    <t xml:space="preserve">  Magnolia</t>
  </si>
  <si>
    <t>30-04</t>
  </si>
  <si>
    <t xml:space="preserve">  Malvern</t>
  </si>
  <si>
    <t>25-01</t>
  </si>
  <si>
    <t xml:space="preserve">  Mammoth Spring</t>
  </si>
  <si>
    <t>47-12</t>
  </si>
  <si>
    <t xml:space="preserve">  Manila</t>
  </si>
  <si>
    <t>66-06</t>
  </si>
  <si>
    <t xml:space="preserve">  Mansfield</t>
  </si>
  <si>
    <t>45-03</t>
  </si>
  <si>
    <t xml:space="preserve">  Bruno Pyatt</t>
  </si>
  <si>
    <t>18-04</t>
  </si>
  <si>
    <t xml:space="preserve">  Marion</t>
  </si>
  <si>
    <t>56-04</t>
  </si>
  <si>
    <t xml:space="preserve">  Marked Tree</t>
  </si>
  <si>
    <t>28-03</t>
  </si>
  <si>
    <t xml:space="preserve">  Marmaduke</t>
  </si>
  <si>
    <t>65-02</t>
  </si>
  <si>
    <t xml:space="preserve">  Marshall</t>
  </si>
  <si>
    <t>54-04</t>
  </si>
  <si>
    <t xml:space="preserve">  Marvell</t>
  </si>
  <si>
    <t>23-05</t>
  </si>
  <si>
    <t xml:space="preserve">  Mayflower</t>
  </si>
  <si>
    <t>61-02</t>
  </si>
  <si>
    <t xml:space="preserve">  Maynard</t>
  </si>
  <si>
    <t>74-03</t>
  </si>
  <si>
    <t xml:space="preserve">  McCrory</t>
  </si>
  <si>
    <t>21-05</t>
  </si>
  <si>
    <t xml:space="preserve">  McGehee</t>
  </si>
  <si>
    <t>14-03</t>
  </si>
  <si>
    <t xml:space="preserve">  McNeil</t>
  </si>
  <si>
    <t>73-08</t>
  </si>
  <si>
    <t xml:space="preserve">  McRae</t>
  </si>
  <si>
    <t>33-02</t>
  </si>
  <si>
    <t xml:space="preserve">  Melbourne</t>
  </si>
  <si>
    <t>57-03</t>
  </si>
  <si>
    <t xml:space="preserve">  Mena</t>
  </si>
  <si>
    <t>32-11</t>
  </si>
  <si>
    <t xml:space="preserve">  Midland</t>
  </si>
  <si>
    <t>31-04</t>
  </si>
  <si>
    <t xml:space="preserve">  Mineral Springs</t>
  </si>
  <si>
    <t>22-03</t>
  </si>
  <si>
    <t xml:space="preserve">  Monticello</t>
  </si>
  <si>
    <t>70-05</t>
  </si>
  <si>
    <t xml:space="preserve">  Mount Holly</t>
  </si>
  <si>
    <t>49-02</t>
  </si>
  <si>
    <t xml:space="preserve">  Mount Ida</t>
  </si>
  <si>
    <t>33-03</t>
  </si>
  <si>
    <t xml:space="preserve">  Mount Pleasant</t>
  </si>
  <si>
    <t xml:space="preserve">  Mountain Home</t>
  </si>
  <si>
    <t>26-07</t>
  </si>
  <si>
    <t xml:space="preserve">  Mountain Pine</t>
  </si>
  <si>
    <t>69-01</t>
  </si>
  <si>
    <t xml:space="preserve">  Mountain View</t>
  </si>
  <si>
    <t>17-03</t>
  </si>
  <si>
    <t xml:space="preserve">  Mountainburg</t>
  </si>
  <si>
    <t>51-03</t>
  </si>
  <si>
    <t xml:space="preserve">  Mount Judea</t>
  </si>
  <si>
    <t>23-06</t>
  </si>
  <si>
    <t xml:space="preserve">  Mt. Vernon-Enola</t>
  </si>
  <si>
    <t>17-04</t>
  </si>
  <si>
    <t xml:space="preserve">  Mulberry</t>
  </si>
  <si>
    <t>55-04</t>
  </si>
  <si>
    <t xml:space="preserve">  Murfreesboro</t>
  </si>
  <si>
    <t>31-05</t>
  </si>
  <si>
    <t xml:space="preserve">  Nashville</t>
  </si>
  <si>
    <t>15-03</t>
  </si>
  <si>
    <t xml:space="preserve">  Nemo Vista</t>
  </si>
  <si>
    <t>16-11</t>
  </si>
  <si>
    <t xml:space="preserve">  Nettleton</t>
  </si>
  <si>
    <t>50-08</t>
  </si>
  <si>
    <t xml:space="preserve">  Nevada</t>
  </si>
  <si>
    <t>32-06</t>
  </si>
  <si>
    <t xml:space="preserve">  Newark</t>
  </si>
  <si>
    <t>34-03</t>
  </si>
  <si>
    <t xml:space="preserve">  Newport</t>
  </si>
  <si>
    <t xml:space="preserve">  Norfork</t>
  </si>
  <si>
    <t>70-06</t>
  </si>
  <si>
    <t xml:space="preserve">  Norphlet</t>
  </si>
  <si>
    <t>60-02</t>
  </si>
  <si>
    <t xml:space="preserve">  North Little Rock</t>
  </si>
  <si>
    <t>36-05</t>
  </si>
  <si>
    <t xml:space="preserve">  Oark</t>
  </si>
  <si>
    <t>49-04</t>
  </si>
  <si>
    <t xml:space="preserve">  Oden</t>
  </si>
  <si>
    <t>75-07</t>
  </si>
  <si>
    <t xml:space="preserve">  Ola</t>
  </si>
  <si>
    <t xml:space="preserve">  Omaha</t>
  </si>
  <si>
    <t>47-13</t>
  </si>
  <si>
    <t xml:space="preserve">  Osceola</t>
  </si>
  <si>
    <t>30-05</t>
  </si>
  <si>
    <t xml:space="preserve">  Ouachita</t>
  </si>
  <si>
    <t>24-04</t>
  </si>
  <si>
    <t xml:space="preserve">  Ozark</t>
  </si>
  <si>
    <t>62-05</t>
  </si>
  <si>
    <t xml:space="preserve">  Palestine-Wheatley</t>
  </si>
  <si>
    <t>73-09</t>
  </si>
  <si>
    <t xml:space="preserve">  Pangburn</t>
  </si>
  <si>
    <t>28-08</t>
  </si>
  <si>
    <t xml:space="preserve">  Paragould</t>
  </si>
  <si>
    <t>42-03</t>
  </si>
  <si>
    <t xml:space="preserve">  Paris</t>
  </si>
  <si>
    <t>70-07</t>
  </si>
  <si>
    <t xml:space="preserve">  Parkers Chapel</t>
  </si>
  <si>
    <t>19-03</t>
  </si>
  <si>
    <t xml:space="preserve">  Parkin</t>
  </si>
  <si>
    <t>63-06</t>
  </si>
  <si>
    <t xml:space="preserve">  Paron</t>
  </si>
  <si>
    <t xml:space="preserve">  Pea Ridge</t>
  </si>
  <si>
    <t>53-03</t>
  </si>
  <si>
    <t xml:space="preserve">  Perryville</t>
  </si>
  <si>
    <t xml:space="preserve">  Piggott</t>
  </si>
  <si>
    <t>35-05</t>
  </si>
  <si>
    <t xml:space="preserve">  Pine Bluff</t>
  </si>
  <si>
    <t>75-08</t>
  </si>
  <si>
    <t xml:space="preserve">  Plainview-Rover</t>
  </si>
  <si>
    <t>24-05</t>
  </si>
  <si>
    <t xml:space="preserve">  Pleasant View</t>
  </si>
  <si>
    <t>61-03</t>
  </si>
  <si>
    <t xml:space="preserve">  Pocahontas</t>
  </si>
  <si>
    <t>58-04</t>
  </si>
  <si>
    <t xml:space="preserve">  Pottsville</t>
  </si>
  <si>
    <t>27-03</t>
  </si>
  <si>
    <t xml:space="preserve">  Poyen</t>
  </si>
  <si>
    <t>72-06</t>
  </si>
  <si>
    <t xml:space="preserve">  Prairie Grove</t>
  </si>
  <si>
    <t>50-06</t>
  </si>
  <si>
    <t xml:space="preserve">  Prescott</t>
  </si>
  <si>
    <t>60-03</t>
  </si>
  <si>
    <t xml:space="preserve">  Pulaski County</t>
  </si>
  <si>
    <t xml:space="preserve">  Quitman</t>
  </si>
  <si>
    <t>61-04</t>
  </si>
  <si>
    <t xml:space="preserve">  Randolph County</t>
  </si>
  <si>
    <t>13-03</t>
  </si>
  <si>
    <t xml:space="preserve">  Rison</t>
  </si>
  <si>
    <t>38-07</t>
  </si>
  <si>
    <t xml:space="preserve">  River Valley</t>
  </si>
  <si>
    <t>16-13</t>
  </si>
  <si>
    <t xml:space="preserve">  Riverside</t>
  </si>
  <si>
    <t>73-07</t>
  </si>
  <si>
    <t xml:space="preserve">  Riverview</t>
  </si>
  <si>
    <t xml:space="preserve">  Rogers</t>
  </si>
  <si>
    <t>73-10</t>
  </si>
  <si>
    <t xml:space="preserve">  Rose Bud</t>
  </si>
  <si>
    <t>69-04</t>
  </si>
  <si>
    <t xml:space="preserve">  Rural Special</t>
  </si>
  <si>
    <t>58-05</t>
  </si>
  <si>
    <t xml:space="preserve">  Russellville</t>
  </si>
  <si>
    <t>25-02</t>
  </si>
  <si>
    <t xml:space="preserve">  Salem</t>
  </si>
  <si>
    <t>29-05</t>
  </si>
  <si>
    <t xml:space="preserve">  Saratoga</t>
  </si>
  <si>
    <t>71-03</t>
  </si>
  <si>
    <t xml:space="preserve">  Scotland</t>
  </si>
  <si>
    <t>42-04</t>
  </si>
  <si>
    <t xml:space="preserve">  Scranton</t>
  </si>
  <si>
    <t>73-11</t>
  </si>
  <si>
    <t xml:space="preserve">  Searcy</t>
  </si>
  <si>
    <t>27-05</t>
  </si>
  <si>
    <t xml:space="preserve">  Sheridan</t>
  </si>
  <si>
    <t>71-04</t>
  </si>
  <si>
    <t xml:space="preserve">  Shirley</t>
  </si>
  <si>
    <t xml:space="preserve">  Siloam Springs</t>
  </si>
  <si>
    <t>38-06</t>
  </si>
  <si>
    <t xml:space="preserve">  Sloan-Hendrix</t>
  </si>
  <si>
    <t>70-08</t>
  </si>
  <si>
    <t xml:space="preserve">  Smackover</t>
  </si>
  <si>
    <t>47-06</t>
  </si>
  <si>
    <t xml:space="preserve">  South Miss County</t>
  </si>
  <si>
    <t>15-07</t>
  </si>
  <si>
    <t xml:space="preserve">  South Conway County</t>
  </si>
  <si>
    <t>71-05</t>
  </si>
  <si>
    <t xml:space="preserve">  South Side</t>
  </si>
  <si>
    <t>32-09</t>
  </si>
  <si>
    <t xml:space="preserve">  Southside</t>
  </si>
  <si>
    <t>20-03</t>
  </si>
  <si>
    <t xml:space="preserve">  Sparkman</t>
  </si>
  <si>
    <t>29-06</t>
  </si>
  <si>
    <t xml:space="preserve">  Spring Hill</t>
  </si>
  <si>
    <t>72-07</t>
  </si>
  <si>
    <t xml:space="preserve">  Springdale</t>
  </si>
  <si>
    <t>65-03</t>
  </si>
  <si>
    <t xml:space="preserve">  St. Joe</t>
  </si>
  <si>
    <t>44-03</t>
  </si>
  <si>
    <t xml:space="preserve">  St. Paul</t>
  </si>
  <si>
    <t>40-03</t>
  </si>
  <si>
    <t xml:space="preserve">  Star City</t>
  </si>
  <si>
    <t>52-06</t>
  </si>
  <si>
    <t xml:space="preserve">  Stephens</t>
  </si>
  <si>
    <t>69-02</t>
  </si>
  <si>
    <t xml:space="preserve">  Stone County</t>
  </si>
  <si>
    <t>70-09</t>
  </si>
  <si>
    <t xml:space="preserve">  Strong</t>
  </si>
  <si>
    <t xml:space="preserve">  Stuttgart</t>
  </si>
  <si>
    <t>32-10</t>
  </si>
  <si>
    <t xml:space="preserve">  Sulphur Rock</t>
  </si>
  <si>
    <t>34-04</t>
  </si>
  <si>
    <t xml:space="preserve">  Swifton</t>
  </si>
  <si>
    <t>14-04</t>
  </si>
  <si>
    <t xml:space="preserve">  Taylor</t>
  </si>
  <si>
    <t>46-05</t>
  </si>
  <si>
    <t xml:space="preserve">  Texarkana</t>
  </si>
  <si>
    <t>56-05</t>
  </si>
  <si>
    <t xml:space="preserve">  Trumann</t>
  </si>
  <si>
    <t>18-05</t>
  </si>
  <si>
    <t xml:space="preserve">  Turrell</t>
  </si>
  <si>
    <t>31-06</t>
  </si>
  <si>
    <t xml:space="preserve">  Umpire</t>
  </si>
  <si>
    <t>70-11</t>
  </si>
  <si>
    <t xml:space="preserve">  Union</t>
  </si>
  <si>
    <t xml:space="preserve">  Valley Springs</t>
  </si>
  <si>
    <t>16-12</t>
  </si>
  <si>
    <t xml:space="preserve">  Valley View</t>
  </si>
  <si>
    <t>17-05</t>
  </si>
  <si>
    <t xml:space="preserve">  Van Buren</t>
  </si>
  <si>
    <t>57-04</t>
  </si>
  <si>
    <t xml:space="preserve">  Van Cove</t>
  </si>
  <si>
    <t>23-07</t>
  </si>
  <si>
    <t xml:space="preserve">  Vilonia</t>
  </si>
  <si>
    <t>25-03</t>
  </si>
  <si>
    <t xml:space="preserve">  Viola</t>
  </si>
  <si>
    <t>14-06</t>
  </si>
  <si>
    <t xml:space="preserve">  Waldo</t>
  </si>
  <si>
    <t>64-01</t>
  </si>
  <si>
    <t xml:space="preserve">  Waldron</t>
  </si>
  <si>
    <t>14-07</t>
  </si>
  <si>
    <t xml:space="preserve">  Walker</t>
  </si>
  <si>
    <t>38-08</t>
  </si>
  <si>
    <t xml:space="preserve">  Walnut Ridge</t>
  </si>
  <si>
    <t xml:space="preserve">  Warren</t>
  </si>
  <si>
    <t>35-09</t>
  </si>
  <si>
    <t xml:space="preserve">  Watson Chapel</t>
  </si>
  <si>
    <t>56-07</t>
  </si>
  <si>
    <t xml:space="preserve">  Weiner</t>
  </si>
  <si>
    <t>72-08</t>
  </si>
  <si>
    <t xml:space="preserve">  West Fork</t>
  </si>
  <si>
    <t>18-03</t>
  </si>
  <si>
    <t xml:space="preserve">  West Memphis</t>
  </si>
  <si>
    <t xml:space="preserve">  West Side</t>
  </si>
  <si>
    <t>51-04</t>
  </si>
  <si>
    <t xml:space="preserve">  Western Grove</t>
  </si>
  <si>
    <t>75-09</t>
  </si>
  <si>
    <t xml:space="preserve">  Western Yell County</t>
  </si>
  <si>
    <t>36-06</t>
  </si>
  <si>
    <t xml:space="preserve">  Westside</t>
  </si>
  <si>
    <t>16-02</t>
  </si>
  <si>
    <t>73-04</t>
  </si>
  <si>
    <t xml:space="preserve">  White County Central</t>
  </si>
  <si>
    <t>35-10</t>
  </si>
  <si>
    <t xml:space="preserve">  White Hall</t>
  </si>
  <si>
    <t>57-05</t>
  </si>
  <si>
    <t xml:space="preserve">  Wickes</t>
  </si>
  <si>
    <t xml:space="preserve">  Wilburn</t>
  </si>
  <si>
    <t>68-05</t>
  </si>
  <si>
    <t xml:space="preserve">  Williford</t>
  </si>
  <si>
    <t>72-09</t>
  </si>
  <si>
    <t xml:space="preserve">  Winslow</t>
  </si>
  <si>
    <t>15-05</t>
  </si>
  <si>
    <t xml:space="preserve">  Wonderview</t>
  </si>
  <si>
    <t>13-04</t>
  </si>
  <si>
    <t xml:space="preserve">  Woodlawn</t>
  </si>
  <si>
    <t>19-05</t>
  </si>
  <si>
    <t xml:space="preserve">  Wynne</t>
  </si>
  <si>
    <t>45-02</t>
  </si>
  <si>
    <t xml:space="preserve">  Yellville-Summit</t>
  </si>
  <si>
    <t>Administration</t>
  </si>
  <si>
    <t>State Totals</t>
  </si>
  <si>
    <t>Part D Allocation</t>
  </si>
  <si>
    <t>12-05</t>
  </si>
  <si>
    <t>12-04</t>
  </si>
  <si>
    <t>06-02</t>
  </si>
  <si>
    <t>05-05</t>
  </si>
  <si>
    <t>01-04</t>
  </si>
  <si>
    <t>04-06</t>
  </si>
  <si>
    <t>04-05</t>
  </si>
  <si>
    <t>12-03</t>
  </si>
  <si>
    <t>11-04</t>
  </si>
  <si>
    <t>04-07</t>
  </si>
  <si>
    <t>05-04</t>
  </si>
  <si>
    <t>03-04</t>
  </si>
  <si>
    <t>03-03</t>
  </si>
  <si>
    <t>05-06</t>
  </si>
  <si>
    <t>09-03</t>
  </si>
  <si>
    <t>01-05</t>
  </si>
  <si>
    <t>06-01</t>
  </si>
  <si>
    <t>12-02</t>
  </si>
  <si>
    <t>05-03</t>
  </si>
  <si>
    <t>07-01</t>
  </si>
  <si>
    <t>02-03</t>
  </si>
  <si>
    <t>10-03</t>
  </si>
  <si>
    <t>08-03</t>
  </si>
  <si>
    <t>04-04</t>
  </si>
  <si>
    <t>01-02</t>
  </si>
  <si>
    <t>04-03</t>
  </si>
  <si>
    <t>02-02</t>
  </si>
  <si>
    <t>08-02</t>
  </si>
  <si>
    <t>09-02</t>
  </si>
  <si>
    <t>01-01</t>
  </si>
  <si>
    <t>09-01</t>
  </si>
  <si>
    <t>04-02</t>
  </si>
  <si>
    <t>02-01</t>
  </si>
  <si>
    <t>03-02</t>
  </si>
  <si>
    <t>11-01</t>
  </si>
  <si>
    <t>12-01</t>
  </si>
  <si>
    <t>11-06</t>
  </si>
  <si>
    <t>08-01</t>
  </si>
  <si>
    <t>05-02</t>
  </si>
  <si>
    <t>04-01</t>
  </si>
  <si>
    <t>10-02</t>
  </si>
  <si>
    <t>05-01</t>
  </si>
  <si>
    <t>LEA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</si>
</sst>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0.0%"/>
    <numFmt numFmtId="167" formatCode="_-* #,##0.00_-;\-* #,##0.00_-;_-* &quot;-&quot;??_-;_-@_-"/>
    <numFmt numFmtId="168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6" fontId="0" fillId="0" borderId="0" xfId="0" applyNumberFormat="1" applyAlignment="1" quotePrefix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6" fontId="0" fillId="0" borderId="0" xfId="0" applyNumberFormat="1" applyAlignment="1" quotePrefix="1">
      <alignment horizontal="left"/>
    </xf>
    <xf numFmtId="6" fontId="0" fillId="0" borderId="0" xfId="0" applyNumberFormat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1">
      <pane xSplit="3" ySplit="12" topLeftCell="D17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88" sqref="D188"/>
    </sheetView>
  </sheetViews>
  <sheetFormatPr defaultColWidth="9.140625" defaultRowHeight="12.75"/>
  <cols>
    <col min="1" max="1" width="7.00390625" style="0" bestFit="1" customWidth="1"/>
    <col min="2" max="2" width="10.7109375" style="26" customWidth="1"/>
    <col min="3" max="3" width="24.421875" style="0" customWidth="1"/>
    <col min="4" max="4" width="14.00390625" style="0" customWidth="1"/>
    <col min="5" max="6" width="15.00390625" style="2" customWidth="1"/>
    <col min="7" max="7" width="10.7109375" style="2" hidden="1" customWidth="1"/>
    <col min="9" max="9" width="14.00390625" style="0" customWidth="1"/>
  </cols>
  <sheetData>
    <row r="1" spans="1:7" ht="12.75">
      <c r="A1" s="35" t="s">
        <v>11</v>
      </c>
      <c r="B1" s="35"/>
      <c r="C1" s="35"/>
      <c r="D1" s="35"/>
      <c r="E1" s="35"/>
      <c r="F1" s="35"/>
      <c r="G1" s="35"/>
    </row>
    <row r="2" spans="2:7" ht="12.75">
      <c r="B2" s="24"/>
      <c r="C2" s="4"/>
      <c r="D2" s="4"/>
      <c r="E2" s="9"/>
      <c r="F2" s="9"/>
      <c r="G2" s="9"/>
    </row>
    <row r="3" spans="1:7" ht="12.75">
      <c r="A3" s="33" t="s">
        <v>14</v>
      </c>
      <c r="B3" s="33"/>
      <c r="C3" s="33"/>
      <c r="D3" s="33"/>
      <c r="E3" s="33"/>
      <c r="F3" s="33"/>
      <c r="G3" s="33"/>
    </row>
    <row r="4" spans="1:7" ht="12.75">
      <c r="A4" s="34" t="s">
        <v>15</v>
      </c>
      <c r="B4" s="34"/>
      <c r="C4" s="34"/>
      <c r="D4" s="34"/>
      <c r="E4" s="34"/>
      <c r="F4" s="34"/>
      <c r="G4" s="34"/>
    </row>
    <row r="5" spans="1:7" ht="12.75">
      <c r="A5" s="12"/>
      <c r="B5" s="22"/>
      <c r="C5" s="12"/>
      <c r="D5" s="12"/>
      <c r="E5" s="12"/>
      <c r="F5" s="12"/>
      <c r="G5" s="12"/>
    </row>
    <row r="6" spans="1:8" ht="12.75">
      <c r="A6" s="1"/>
      <c r="B6" s="22"/>
      <c r="C6" s="14"/>
      <c r="D6" s="14"/>
      <c r="E6" s="16" t="s">
        <v>8</v>
      </c>
      <c r="F6" s="15"/>
      <c r="G6" s="15"/>
      <c r="H6" s="1"/>
    </row>
    <row r="7" spans="1:8" ht="12.75">
      <c r="A7" s="1"/>
      <c r="B7" s="23"/>
      <c r="C7" s="1"/>
      <c r="D7" s="11" t="s">
        <v>12</v>
      </c>
      <c r="E7" s="17" t="s">
        <v>13</v>
      </c>
      <c r="F7" s="15"/>
      <c r="G7" s="15"/>
      <c r="H7" s="1"/>
    </row>
    <row r="8" spans="1:8" ht="12.75">
      <c r="A8" s="1"/>
      <c r="B8" s="23"/>
      <c r="C8" s="1"/>
      <c r="D8" s="11" t="s">
        <v>2</v>
      </c>
      <c r="E8" s="17" t="s">
        <v>3</v>
      </c>
      <c r="F8" s="16"/>
      <c r="G8" s="16"/>
      <c r="H8" s="1"/>
    </row>
    <row r="9" spans="1:8" ht="12.75">
      <c r="A9" s="1"/>
      <c r="B9" s="23"/>
      <c r="C9" s="1"/>
      <c r="D9" s="11" t="s">
        <v>3</v>
      </c>
      <c r="E9" s="16" t="s">
        <v>7</v>
      </c>
      <c r="F9" s="16"/>
      <c r="G9" s="16"/>
      <c r="H9" s="1"/>
    </row>
    <row r="10" spans="1:8" ht="12.75">
      <c r="A10" s="1"/>
      <c r="B10" s="23"/>
      <c r="C10" s="11"/>
      <c r="D10" s="11" t="s">
        <v>4</v>
      </c>
      <c r="E10" s="16" t="s">
        <v>16</v>
      </c>
      <c r="F10" s="16"/>
      <c r="G10" s="16"/>
      <c r="H10" s="1"/>
    </row>
    <row r="11" spans="1:8" ht="12.75">
      <c r="A11" s="11" t="s">
        <v>0</v>
      </c>
      <c r="B11" s="23" t="s">
        <v>638</v>
      </c>
      <c r="C11" s="11"/>
      <c r="D11" s="11" t="s">
        <v>5</v>
      </c>
      <c r="E11" s="16" t="s">
        <v>6</v>
      </c>
      <c r="F11" s="16" t="s">
        <v>10</v>
      </c>
      <c r="G11" s="16" t="s">
        <v>9</v>
      </c>
      <c r="H11" s="1"/>
    </row>
    <row r="12" spans="1:8" ht="12.75">
      <c r="A12" s="11"/>
      <c r="B12" s="23"/>
      <c r="C12" s="11"/>
      <c r="D12" s="11"/>
      <c r="E12" s="16"/>
      <c r="F12" s="16"/>
      <c r="G12" s="16"/>
      <c r="H12" s="1"/>
    </row>
    <row r="13" spans="1:8" ht="12.75">
      <c r="A13" s="7"/>
      <c r="B13" s="28" t="s">
        <v>18</v>
      </c>
      <c r="C13" s="8" t="s">
        <v>19</v>
      </c>
      <c r="D13" s="18">
        <v>13402</v>
      </c>
      <c r="E13" s="31">
        <v>13508</v>
      </c>
      <c r="F13" s="13">
        <f>E13-D13</f>
        <v>106</v>
      </c>
      <c r="G13" s="16"/>
      <c r="H13" s="1"/>
    </row>
    <row r="14" spans="1:7" ht="12.75">
      <c r="A14" s="7">
        <v>502220</v>
      </c>
      <c r="B14" s="25" t="s">
        <v>24</v>
      </c>
      <c r="C14" s="8" t="s">
        <v>25</v>
      </c>
      <c r="D14" s="18">
        <v>110235</v>
      </c>
      <c r="E14" s="31">
        <v>104677</v>
      </c>
      <c r="F14" s="13">
        <f>E14-D14</f>
        <v>-5558</v>
      </c>
      <c r="G14" s="10">
        <v>0.9</v>
      </c>
    </row>
    <row r="15" spans="1:7" ht="12.75">
      <c r="A15" s="7">
        <v>502250</v>
      </c>
      <c r="B15" s="25" t="s">
        <v>26</v>
      </c>
      <c r="C15" s="8" t="s">
        <v>27</v>
      </c>
      <c r="D15" s="18">
        <v>458712</v>
      </c>
      <c r="E15" s="31">
        <v>526195</v>
      </c>
      <c r="F15" s="13">
        <f aca="true" t="shared" si="0" ref="F15:F78">E15-D15</f>
        <v>67483</v>
      </c>
      <c r="G15" s="10">
        <v>0.9</v>
      </c>
    </row>
    <row r="16" spans="1:7" ht="12.75">
      <c r="A16" s="7">
        <v>502280</v>
      </c>
      <c r="B16" s="26" t="s">
        <v>637</v>
      </c>
      <c r="C16" s="8" t="s">
        <v>28</v>
      </c>
      <c r="D16" s="18">
        <v>97249</v>
      </c>
      <c r="E16" s="31">
        <v>122689</v>
      </c>
      <c r="F16" s="13">
        <f t="shared" si="0"/>
        <v>25440</v>
      </c>
      <c r="G16" s="10">
        <v>0.9</v>
      </c>
    </row>
    <row r="17" spans="1:7" ht="12.75">
      <c r="A17" s="7">
        <v>502310</v>
      </c>
      <c r="B17" s="25" t="s">
        <v>29</v>
      </c>
      <c r="C17" s="8" t="s">
        <v>30</v>
      </c>
      <c r="D17" s="18">
        <v>30290</v>
      </c>
      <c r="E17" s="31">
        <v>33154</v>
      </c>
      <c r="F17" s="13">
        <f t="shared" si="0"/>
        <v>2864</v>
      </c>
      <c r="G17" s="10">
        <v>0.9</v>
      </c>
    </row>
    <row r="18" spans="1:7" ht="12.75">
      <c r="A18" s="7">
        <v>502330</v>
      </c>
      <c r="B18" s="25" t="s">
        <v>31</v>
      </c>
      <c r="C18" s="8" t="s">
        <v>32</v>
      </c>
      <c r="D18" s="18">
        <v>334686</v>
      </c>
      <c r="E18" s="31">
        <v>327641</v>
      </c>
      <c r="F18" s="13">
        <f t="shared" si="0"/>
        <v>-7045</v>
      </c>
      <c r="G18" s="10">
        <v>0.95</v>
      </c>
    </row>
    <row r="19" spans="1:7" ht="12.75">
      <c r="A19" s="7">
        <v>502370</v>
      </c>
      <c r="B19" s="25" t="s">
        <v>33</v>
      </c>
      <c r="C19" s="8" t="s">
        <v>34</v>
      </c>
      <c r="D19" s="18">
        <v>91760</v>
      </c>
      <c r="E19" s="31">
        <v>110871</v>
      </c>
      <c r="F19" s="13">
        <f t="shared" si="0"/>
        <v>19111</v>
      </c>
      <c r="G19" s="10">
        <v>0.95</v>
      </c>
    </row>
    <row r="20" spans="1:7" ht="12.75">
      <c r="A20" s="7">
        <v>502430</v>
      </c>
      <c r="B20" s="26" t="s">
        <v>636</v>
      </c>
      <c r="C20" s="8" t="s">
        <v>35</v>
      </c>
      <c r="D20" s="18">
        <v>459861</v>
      </c>
      <c r="E20" s="31">
        <v>498763</v>
      </c>
      <c r="F20" s="13">
        <f t="shared" si="0"/>
        <v>38902</v>
      </c>
      <c r="G20" s="10">
        <v>0.9</v>
      </c>
    </row>
    <row r="21" spans="1:7" ht="12.75">
      <c r="A21" s="7">
        <v>502460</v>
      </c>
      <c r="B21" s="25" t="s">
        <v>36</v>
      </c>
      <c r="C21" s="8" t="s">
        <v>37</v>
      </c>
      <c r="D21" s="18">
        <v>67326</v>
      </c>
      <c r="E21" s="31">
        <v>63709</v>
      </c>
      <c r="F21" s="13">
        <f t="shared" si="0"/>
        <v>-3617</v>
      </c>
      <c r="G21" s="10">
        <v>0.95</v>
      </c>
    </row>
    <row r="22" spans="1:7" ht="12.75">
      <c r="A22" s="7">
        <v>502550</v>
      </c>
      <c r="B22" s="25" t="s">
        <v>38</v>
      </c>
      <c r="C22" s="8" t="s">
        <v>39</v>
      </c>
      <c r="D22" s="18">
        <v>32051</v>
      </c>
      <c r="E22" s="31">
        <v>27237</v>
      </c>
      <c r="F22" s="13">
        <f t="shared" si="0"/>
        <v>-4814</v>
      </c>
      <c r="G22" s="10">
        <v>0.85</v>
      </c>
    </row>
    <row r="23" spans="1:7" ht="12.75">
      <c r="A23" s="7">
        <v>502580</v>
      </c>
      <c r="B23" s="25" t="s">
        <v>40</v>
      </c>
      <c r="C23" s="8" t="s">
        <v>41</v>
      </c>
      <c r="D23" s="18">
        <v>326927</v>
      </c>
      <c r="E23" s="31">
        <v>352932</v>
      </c>
      <c r="F23" s="13">
        <f t="shared" si="0"/>
        <v>26005</v>
      </c>
      <c r="G23" s="10">
        <v>0.9</v>
      </c>
    </row>
    <row r="24" spans="1:7" ht="12.75">
      <c r="A24" s="7">
        <v>502610</v>
      </c>
      <c r="B24" s="25" t="s">
        <v>42</v>
      </c>
      <c r="C24" s="8" t="s">
        <v>43</v>
      </c>
      <c r="D24" s="18">
        <v>254949</v>
      </c>
      <c r="E24" s="31">
        <v>301078</v>
      </c>
      <c r="F24" s="13">
        <f t="shared" si="0"/>
        <v>46129</v>
      </c>
      <c r="G24" s="10">
        <v>0.9</v>
      </c>
    </row>
    <row r="25" spans="1:7" ht="12.75">
      <c r="A25" s="7">
        <v>502670</v>
      </c>
      <c r="B25" s="25" t="s">
        <v>44</v>
      </c>
      <c r="C25" s="8" t="s">
        <v>45</v>
      </c>
      <c r="D25" s="18">
        <v>311673</v>
      </c>
      <c r="E25" s="31">
        <v>308046</v>
      </c>
      <c r="F25" s="13">
        <f t="shared" si="0"/>
        <v>-3627</v>
      </c>
      <c r="G25" s="10">
        <v>0.95</v>
      </c>
    </row>
    <row r="26" spans="1:7" ht="12.75">
      <c r="A26" s="7">
        <v>502700</v>
      </c>
      <c r="B26" s="25" t="s">
        <v>46</v>
      </c>
      <c r="C26" s="8" t="s">
        <v>47</v>
      </c>
      <c r="D26" s="18">
        <v>370416</v>
      </c>
      <c r="E26" s="31">
        <v>366558</v>
      </c>
      <c r="F26" s="13">
        <f t="shared" si="0"/>
        <v>-3858</v>
      </c>
      <c r="G26" s="10">
        <v>0.9</v>
      </c>
    </row>
    <row r="27" spans="1:7" ht="12.75">
      <c r="A27" s="7">
        <v>502730</v>
      </c>
      <c r="B27" s="25" t="s">
        <v>48</v>
      </c>
      <c r="C27" s="8" t="s">
        <v>49</v>
      </c>
      <c r="D27" s="18">
        <v>145398</v>
      </c>
      <c r="E27" s="31">
        <v>140541</v>
      </c>
      <c r="F27" s="13">
        <f t="shared" si="0"/>
        <v>-4857</v>
      </c>
      <c r="G27" s="10">
        <v>0.9</v>
      </c>
    </row>
    <row r="28" spans="1:7" ht="12.75">
      <c r="A28" s="7">
        <v>500019</v>
      </c>
      <c r="B28" s="25" t="s">
        <v>50</v>
      </c>
      <c r="C28" s="8" t="s">
        <v>51</v>
      </c>
      <c r="D28" s="18">
        <v>442936</v>
      </c>
      <c r="E28" s="31">
        <v>489340</v>
      </c>
      <c r="F28" s="13">
        <f t="shared" si="0"/>
        <v>46404</v>
      </c>
      <c r="G28" s="10">
        <v>0.9</v>
      </c>
    </row>
    <row r="29" spans="1:7" ht="12.75">
      <c r="A29" s="7">
        <v>502790</v>
      </c>
      <c r="B29" s="25" t="s">
        <v>52</v>
      </c>
      <c r="C29" s="8" t="s">
        <v>53</v>
      </c>
      <c r="D29" s="18">
        <v>79094</v>
      </c>
      <c r="E29" s="31">
        <v>90271</v>
      </c>
      <c r="F29" s="13">
        <f t="shared" si="0"/>
        <v>11177</v>
      </c>
      <c r="G29" s="10">
        <v>0.85</v>
      </c>
    </row>
    <row r="30" spans="1:7" ht="12.75">
      <c r="A30" s="7">
        <v>502820</v>
      </c>
      <c r="B30" s="25" t="s">
        <v>54</v>
      </c>
      <c r="C30" s="8" t="s">
        <v>55</v>
      </c>
      <c r="D30" s="18">
        <v>119056</v>
      </c>
      <c r="E30" s="31">
        <v>116308</v>
      </c>
      <c r="F30" s="13">
        <f t="shared" si="0"/>
        <v>-2748</v>
      </c>
      <c r="G30" s="10">
        <v>0.9</v>
      </c>
    </row>
    <row r="31" spans="1:7" ht="12.75">
      <c r="A31" s="7">
        <v>500032</v>
      </c>
      <c r="B31" s="25" t="s">
        <v>56</v>
      </c>
      <c r="C31" s="8" t="s">
        <v>57</v>
      </c>
      <c r="D31" s="18">
        <v>171982</v>
      </c>
      <c r="E31" s="31">
        <v>174560</v>
      </c>
      <c r="F31" s="13">
        <f t="shared" si="0"/>
        <v>2578</v>
      </c>
      <c r="G31" s="10">
        <v>0.9</v>
      </c>
    </row>
    <row r="32" spans="1:7" ht="12.75">
      <c r="A32" s="7">
        <v>502880</v>
      </c>
      <c r="B32" s="25" t="s">
        <v>58</v>
      </c>
      <c r="C32" s="8" t="s">
        <v>59</v>
      </c>
      <c r="D32" s="18">
        <v>300181</v>
      </c>
      <c r="E32" s="31">
        <v>363439</v>
      </c>
      <c r="F32" s="13">
        <f t="shared" si="0"/>
        <v>63258</v>
      </c>
      <c r="G32" s="10">
        <v>0.85</v>
      </c>
    </row>
    <row r="33" spans="1:7" ht="12.75">
      <c r="A33" s="7">
        <v>502960</v>
      </c>
      <c r="B33" s="25" t="s">
        <v>60</v>
      </c>
      <c r="C33" s="8" t="s">
        <v>61</v>
      </c>
      <c r="D33" s="18">
        <v>599737</v>
      </c>
      <c r="E33" s="31">
        <v>555394</v>
      </c>
      <c r="F33" s="13">
        <f t="shared" si="0"/>
        <v>-44343</v>
      </c>
      <c r="G33" s="10">
        <v>0.85</v>
      </c>
    </row>
    <row r="34" spans="1:7" ht="12.75">
      <c r="A34" s="7">
        <v>503060</v>
      </c>
      <c r="B34" s="26" t="s">
        <v>635</v>
      </c>
      <c r="C34" s="8" t="s">
        <v>62</v>
      </c>
      <c r="D34" s="18">
        <v>695021</v>
      </c>
      <c r="E34" s="31">
        <v>843375</v>
      </c>
      <c r="F34" s="13">
        <f t="shared" si="0"/>
        <v>148354</v>
      </c>
      <c r="G34" s="10">
        <v>0.85</v>
      </c>
    </row>
    <row r="35" spans="1:7" ht="12.75">
      <c r="A35" s="7">
        <v>503090</v>
      </c>
      <c r="B35" s="26" t="s">
        <v>634</v>
      </c>
      <c r="C35" s="8" t="s">
        <v>63</v>
      </c>
      <c r="D35" s="18">
        <v>144740</v>
      </c>
      <c r="E35" s="31">
        <v>163314</v>
      </c>
      <c r="F35" s="13">
        <f t="shared" si="0"/>
        <v>18574</v>
      </c>
      <c r="G35" s="10">
        <v>0.9</v>
      </c>
    </row>
    <row r="36" spans="1:7" ht="12.75">
      <c r="A36" s="7">
        <v>503150</v>
      </c>
      <c r="B36" s="26" t="s">
        <v>633</v>
      </c>
      <c r="C36" s="8" t="s">
        <v>64</v>
      </c>
      <c r="D36" s="18">
        <v>383667</v>
      </c>
      <c r="E36" s="31">
        <v>532083</v>
      </c>
      <c r="F36" s="13">
        <f t="shared" si="0"/>
        <v>148416</v>
      </c>
      <c r="G36" s="10">
        <v>0.9</v>
      </c>
    </row>
    <row r="37" spans="1:7" ht="12.75">
      <c r="A37" s="7">
        <v>503210</v>
      </c>
      <c r="B37" s="25" t="s">
        <v>65</v>
      </c>
      <c r="C37" s="8" t="s">
        <v>66</v>
      </c>
      <c r="D37" s="18">
        <v>89422</v>
      </c>
      <c r="E37" s="31">
        <v>101721</v>
      </c>
      <c r="F37" s="13">
        <f t="shared" si="0"/>
        <v>12299</v>
      </c>
      <c r="G37" s="10">
        <v>0.95</v>
      </c>
    </row>
    <row r="38" spans="1:7" ht="12.75">
      <c r="A38" s="7">
        <v>503240</v>
      </c>
      <c r="B38" s="25" t="s">
        <v>67</v>
      </c>
      <c r="C38" s="8" t="s">
        <v>68</v>
      </c>
      <c r="D38" s="18">
        <v>165854</v>
      </c>
      <c r="E38" s="31">
        <v>184723</v>
      </c>
      <c r="F38" s="13">
        <f t="shared" si="0"/>
        <v>18869</v>
      </c>
      <c r="G38" s="10">
        <v>0.9</v>
      </c>
    </row>
    <row r="39" spans="1:7" ht="12.75">
      <c r="A39" s="7">
        <v>503270</v>
      </c>
      <c r="B39" s="25" t="s">
        <v>69</v>
      </c>
      <c r="C39" s="8" t="s">
        <v>70</v>
      </c>
      <c r="D39" s="18">
        <v>101670</v>
      </c>
      <c r="E39" s="31">
        <v>98110</v>
      </c>
      <c r="F39" s="13">
        <f t="shared" si="0"/>
        <v>-3560</v>
      </c>
      <c r="G39" s="10">
        <v>0.9</v>
      </c>
    </row>
    <row r="40" spans="1:7" ht="12.75">
      <c r="A40" s="7">
        <v>503300</v>
      </c>
      <c r="B40" s="25" t="s">
        <v>71</v>
      </c>
      <c r="C40" s="8" t="s">
        <v>72</v>
      </c>
      <c r="D40" s="18">
        <v>109159</v>
      </c>
      <c r="E40" s="31">
        <v>108391</v>
      </c>
      <c r="F40" s="13">
        <f t="shared" si="0"/>
        <v>-768</v>
      </c>
      <c r="G40" s="10">
        <v>0.9</v>
      </c>
    </row>
    <row r="41" spans="1:7" ht="12.75">
      <c r="A41" s="7">
        <v>503320</v>
      </c>
      <c r="B41" s="25" t="s">
        <v>73</v>
      </c>
      <c r="C41" s="8" t="s">
        <v>74</v>
      </c>
      <c r="D41" s="18">
        <v>1513236</v>
      </c>
      <c r="E41" s="31">
        <v>1614556</v>
      </c>
      <c r="F41" s="13">
        <f t="shared" si="0"/>
        <v>101320</v>
      </c>
      <c r="G41" s="10">
        <v>0.95</v>
      </c>
    </row>
    <row r="42" spans="1:7" ht="12.75">
      <c r="A42" s="7">
        <v>503450</v>
      </c>
      <c r="B42" s="25" t="s">
        <v>75</v>
      </c>
      <c r="C42" s="8" t="s">
        <v>76</v>
      </c>
      <c r="D42" s="18">
        <v>312813</v>
      </c>
      <c r="E42" s="31">
        <v>329361</v>
      </c>
      <c r="F42" s="13">
        <f t="shared" si="0"/>
        <v>16548</v>
      </c>
      <c r="G42" s="10">
        <v>0.9</v>
      </c>
    </row>
    <row r="43" spans="1:7" ht="12.75">
      <c r="A43" s="7">
        <v>503480</v>
      </c>
      <c r="B43" s="25" t="s">
        <v>77</v>
      </c>
      <c r="C43" s="8" t="s">
        <v>78</v>
      </c>
      <c r="D43" s="18">
        <v>125673</v>
      </c>
      <c r="E43" s="31">
        <v>144200</v>
      </c>
      <c r="F43" s="13">
        <f t="shared" si="0"/>
        <v>18527</v>
      </c>
      <c r="G43" s="10">
        <v>0.9</v>
      </c>
    </row>
    <row r="44" spans="1:7" ht="12.75">
      <c r="A44" s="7">
        <v>503510</v>
      </c>
      <c r="B44" s="25" t="s">
        <v>79</v>
      </c>
      <c r="C44" s="8" t="s">
        <v>80</v>
      </c>
      <c r="D44" s="18">
        <v>240736</v>
      </c>
      <c r="E44" s="31">
        <v>238228</v>
      </c>
      <c r="F44" s="13">
        <f t="shared" si="0"/>
        <v>-2508</v>
      </c>
      <c r="G44" s="10">
        <v>0.95</v>
      </c>
    </row>
    <row r="45" spans="1:7" ht="12.75">
      <c r="A45" s="7">
        <v>503570</v>
      </c>
      <c r="B45" s="25" t="s">
        <v>81</v>
      </c>
      <c r="C45" s="8" t="s">
        <v>82</v>
      </c>
      <c r="D45" s="18">
        <v>91697</v>
      </c>
      <c r="E45" s="31">
        <v>82510</v>
      </c>
      <c r="F45" s="13">
        <f t="shared" si="0"/>
        <v>-9187</v>
      </c>
      <c r="G45" s="10">
        <v>0.9</v>
      </c>
    </row>
    <row r="46" spans="1:7" ht="12.75">
      <c r="A46" s="7">
        <v>503630</v>
      </c>
      <c r="B46" s="25" t="s">
        <v>83</v>
      </c>
      <c r="C46" s="8" t="s">
        <v>84</v>
      </c>
      <c r="D46" s="18">
        <v>480277</v>
      </c>
      <c r="E46" s="31">
        <v>471697</v>
      </c>
      <c r="F46" s="13">
        <f t="shared" si="0"/>
        <v>-8580</v>
      </c>
      <c r="G46" s="10">
        <v>0.9</v>
      </c>
    </row>
    <row r="47" spans="1:7" ht="12.75">
      <c r="A47" s="7">
        <v>503640</v>
      </c>
      <c r="B47" s="25" t="s">
        <v>85</v>
      </c>
      <c r="C47" s="8" t="s">
        <v>86</v>
      </c>
      <c r="D47" s="18">
        <v>164464</v>
      </c>
      <c r="E47" s="31">
        <v>197089</v>
      </c>
      <c r="F47" s="13">
        <f t="shared" si="0"/>
        <v>32625</v>
      </c>
      <c r="G47" s="10">
        <v>0.9</v>
      </c>
    </row>
    <row r="48" spans="1:7" ht="12.75">
      <c r="A48" s="7">
        <v>509410</v>
      </c>
      <c r="B48" s="25" t="s">
        <v>337</v>
      </c>
      <c r="C48" s="8" t="s">
        <v>338</v>
      </c>
      <c r="D48" s="18">
        <v>137750</v>
      </c>
      <c r="E48" s="31">
        <v>161390</v>
      </c>
      <c r="F48" s="13">
        <f>E48-D48</f>
        <v>23640</v>
      </c>
      <c r="G48" s="10"/>
    </row>
    <row r="49" spans="1:7" ht="12.75">
      <c r="A49" s="7">
        <v>503690</v>
      </c>
      <c r="B49" s="25" t="s">
        <v>87</v>
      </c>
      <c r="C49" s="8" t="s">
        <v>88</v>
      </c>
      <c r="D49" s="18">
        <v>451852</v>
      </c>
      <c r="E49" s="31">
        <v>522858</v>
      </c>
      <c r="F49" s="13">
        <f t="shared" si="0"/>
        <v>71006</v>
      </c>
      <c r="G49" s="10">
        <v>0.85</v>
      </c>
    </row>
    <row r="50" spans="1:7" ht="12.75">
      <c r="A50" s="7">
        <v>503710</v>
      </c>
      <c r="B50" s="25" t="s">
        <v>89</v>
      </c>
      <c r="C50" s="8" t="s">
        <v>90</v>
      </c>
      <c r="D50" s="18">
        <v>148628</v>
      </c>
      <c r="E50" s="31">
        <v>138669</v>
      </c>
      <c r="F50" s="13">
        <f t="shared" si="0"/>
        <v>-9959</v>
      </c>
      <c r="G50" s="10">
        <v>0.85</v>
      </c>
    </row>
    <row r="51" spans="1:7" ht="12.75">
      <c r="A51" s="7">
        <v>503750</v>
      </c>
      <c r="B51" s="25" t="s">
        <v>91</v>
      </c>
      <c r="C51" s="8" t="s">
        <v>92</v>
      </c>
      <c r="D51" s="18">
        <v>636637</v>
      </c>
      <c r="E51" s="31">
        <v>732812</v>
      </c>
      <c r="F51" s="13">
        <f t="shared" si="0"/>
        <v>96175</v>
      </c>
      <c r="G51" s="10">
        <v>0.85</v>
      </c>
    </row>
    <row r="52" spans="1:7" ht="12.75">
      <c r="A52" s="7">
        <v>503770</v>
      </c>
      <c r="B52" s="25" t="s">
        <v>93</v>
      </c>
      <c r="C52" s="8" t="s">
        <v>94</v>
      </c>
      <c r="D52" s="18">
        <v>200087</v>
      </c>
      <c r="E52" s="31">
        <v>256409</v>
      </c>
      <c r="F52" s="13">
        <f t="shared" si="0"/>
        <v>56322</v>
      </c>
      <c r="G52" s="10">
        <v>0.9</v>
      </c>
    </row>
    <row r="53" spans="1:7" ht="12.75">
      <c r="A53" s="7">
        <v>503840</v>
      </c>
      <c r="B53" s="25" t="s">
        <v>95</v>
      </c>
      <c r="C53" s="8" t="s">
        <v>96</v>
      </c>
      <c r="D53" s="18">
        <v>172214</v>
      </c>
      <c r="E53" s="31">
        <v>195043</v>
      </c>
      <c r="F53" s="13">
        <f t="shared" si="0"/>
        <v>22829</v>
      </c>
      <c r="G53" s="10">
        <v>0.9</v>
      </c>
    </row>
    <row r="54" spans="1:7" ht="12.75">
      <c r="A54" s="7">
        <v>506060</v>
      </c>
      <c r="B54" s="25" t="s">
        <v>97</v>
      </c>
      <c r="C54" s="8" t="s">
        <v>98</v>
      </c>
      <c r="D54" s="18">
        <v>934121</v>
      </c>
      <c r="E54" s="31">
        <v>971972</v>
      </c>
      <c r="F54" s="13">
        <f t="shared" si="0"/>
        <v>37851</v>
      </c>
      <c r="G54" s="10">
        <v>0.9</v>
      </c>
    </row>
    <row r="55" spans="1:7" ht="12.75">
      <c r="A55" s="7">
        <v>503960</v>
      </c>
      <c r="B55" s="25" t="s">
        <v>99</v>
      </c>
      <c r="C55" s="8" t="s">
        <v>100</v>
      </c>
      <c r="D55" s="18">
        <v>165525</v>
      </c>
      <c r="E55" s="31">
        <v>163801</v>
      </c>
      <c r="F55" s="13">
        <f t="shared" si="0"/>
        <v>-1724</v>
      </c>
      <c r="G55" s="10">
        <v>0.9</v>
      </c>
    </row>
    <row r="56" spans="1:7" ht="12.75">
      <c r="A56" s="7">
        <v>503990</v>
      </c>
      <c r="B56" s="25" t="s">
        <v>101</v>
      </c>
      <c r="C56" s="8" t="s">
        <v>102</v>
      </c>
      <c r="D56" s="18">
        <v>48748</v>
      </c>
      <c r="E56" s="31">
        <v>49887</v>
      </c>
      <c r="F56" s="13">
        <f t="shared" si="0"/>
        <v>1139</v>
      </c>
      <c r="G56" s="10">
        <v>0.9</v>
      </c>
    </row>
    <row r="57" spans="1:7" ht="12.75">
      <c r="A57" s="7">
        <v>504050</v>
      </c>
      <c r="B57" s="25" t="s">
        <v>103</v>
      </c>
      <c r="C57" s="8" t="s">
        <v>104</v>
      </c>
      <c r="D57" s="18">
        <v>248067</v>
      </c>
      <c r="E57" s="31">
        <v>266257</v>
      </c>
      <c r="F57" s="13">
        <f t="shared" si="0"/>
        <v>18190</v>
      </c>
      <c r="G57" s="10">
        <v>0.9</v>
      </c>
    </row>
    <row r="58" spans="1:7" ht="12.75">
      <c r="A58" s="7">
        <v>504080</v>
      </c>
      <c r="B58" s="25" t="s">
        <v>105</v>
      </c>
      <c r="C58" s="8" t="s">
        <v>106</v>
      </c>
      <c r="D58" s="18">
        <v>174227</v>
      </c>
      <c r="E58" s="31">
        <v>203992</v>
      </c>
      <c r="F58" s="13">
        <f t="shared" si="0"/>
        <v>29765</v>
      </c>
      <c r="G58" s="10">
        <v>0.9</v>
      </c>
    </row>
    <row r="59" spans="1:7" ht="12.75">
      <c r="A59" s="7">
        <v>506690</v>
      </c>
      <c r="B59" s="25" t="s">
        <v>107</v>
      </c>
      <c r="C59" s="8" t="s">
        <v>108</v>
      </c>
      <c r="D59" s="18">
        <v>207278</v>
      </c>
      <c r="E59" s="31">
        <v>247839</v>
      </c>
      <c r="F59" s="13">
        <f t="shared" si="0"/>
        <v>40561</v>
      </c>
      <c r="G59" s="10">
        <v>0.9</v>
      </c>
    </row>
    <row r="60" spans="1:7" ht="12.75">
      <c r="A60" s="7">
        <v>504200</v>
      </c>
      <c r="B60" s="25" t="s">
        <v>109</v>
      </c>
      <c r="C60" s="8" t="s">
        <v>110</v>
      </c>
      <c r="D60" s="18">
        <v>82226</v>
      </c>
      <c r="E60" s="31">
        <v>96528</v>
      </c>
      <c r="F60" s="13">
        <f t="shared" si="0"/>
        <v>14302</v>
      </c>
      <c r="G60" s="10">
        <v>0.85</v>
      </c>
    </row>
    <row r="61" spans="1:7" ht="12.75">
      <c r="A61" s="7">
        <v>504350</v>
      </c>
      <c r="B61" s="25" t="s">
        <v>111</v>
      </c>
      <c r="C61" s="8" t="s">
        <v>112</v>
      </c>
      <c r="D61" s="18">
        <v>206853</v>
      </c>
      <c r="E61" s="31">
        <v>204698</v>
      </c>
      <c r="F61" s="13">
        <f t="shared" si="0"/>
        <v>-2155</v>
      </c>
      <c r="G61" s="10">
        <v>0.9</v>
      </c>
    </row>
    <row r="62" spans="1:7" ht="12.75">
      <c r="A62" s="7">
        <v>504380</v>
      </c>
      <c r="B62" s="25" t="s">
        <v>113</v>
      </c>
      <c r="C62" s="8" t="s">
        <v>114</v>
      </c>
      <c r="D62" s="18">
        <v>418990</v>
      </c>
      <c r="E62" s="31">
        <v>495372</v>
      </c>
      <c r="F62" s="13">
        <f t="shared" si="0"/>
        <v>76382</v>
      </c>
      <c r="G62" s="10">
        <v>0.9</v>
      </c>
    </row>
    <row r="63" spans="1:7" ht="12.75">
      <c r="A63" s="7">
        <v>504410</v>
      </c>
      <c r="B63" s="25" t="s">
        <v>116</v>
      </c>
      <c r="C63" s="8" t="s">
        <v>117</v>
      </c>
      <c r="D63" s="18">
        <v>307638</v>
      </c>
      <c r="E63" s="31">
        <v>391584</v>
      </c>
      <c r="F63" s="13">
        <f t="shared" si="0"/>
        <v>83946</v>
      </c>
      <c r="G63" s="10">
        <v>0.9</v>
      </c>
    </row>
    <row r="64" spans="1:7" ht="12.75">
      <c r="A64" s="7">
        <v>504560</v>
      </c>
      <c r="B64" s="26" t="s">
        <v>631</v>
      </c>
      <c r="C64" s="8" t="s">
        <v>118</v>
      </c>
      <c r="D64" s="18">
        <v>86535</v>
      </c>
      <c r="E64" s="31">
        <v>101954</v>
      </c>
      <c r="F64" s="13">
        <f t="shared" si="0"/>
        <v>15419</v>
      </c>
      <c r="G64" s="10">
        <v>0.9</v>
      </c>
    </row>
    <row r="65" spans="1:7" ht="12.75">
      <c r="A65" s="7">
        <v>504590</v>
      </c>
      <c r="B65" s="25" t="s">
        <v>119</v>
      </c>
      <c r="C65" s="8" t="s">
        <v>120</v>
      </c>
      <c r="D65" s="18">
        <v>1054605</v>
      </c>
      <c r="E65" s="31">
        <v>1227314</v>
      </c>
      <c r="F65" s="13">
        <f t="shared" si="0"/>
        <v>172709</v>
      </c>
      <c r="G65" s="10">
        <v>0.85</v>
      </c>
    </row>
    <row r="66" spans="1:7" ht="12.75">
      <c r="A66" s="7">
        <v>504620</v>
      </c>
      <c r="B66" s="25" t="s">
        <v>121</v>
      </c>
      <c r="C66" s="8" t="s">
        <v>122</v>
      </c>
      <c r="D66" s="18">
        <v>66491</v>
      </c>
      <c r="E66" s="31">
        <v>65798</v>
      </c>
      <c r="F66" s="13">
        <f t="shared" si="0"/>
        <v>-693</v>
      </c>
      <c r="G66" s="10">
        <v>0.9</v>
      </c>
    </row>
    <row r="67" spans="1:7" ht="12.75">
      <c r="A67" s="7">
        <v>500009</v>
      </c>
      <c r="B67" s="26" t="s">
        <v>630</v>
      </c>
      <c r="C67" s="8" t="s">
        <v>123</v>
      </c>
      <c r="D67" s="18">
        <v>330541</v>
      </c>
      <c r="E67" s="31">
        <v>399929</v>
      </c>
      <c r="F67" s="13">
        <f t="shared" si="0"/>
        <v>69388</v>
      </c>
      <c r="G67" s="10">
        <v>0.9</v>
      </c>
    </row>
    <row r="68" spans="1:7" ht="12.75">
      <c r="A68" s="7">
        <v>504680</v>
      </c>
      <c r="B68" s="26" t="s">
        <v>629</v>
      </c>
      <c r="C68" s="8" t="s">
        <v>124</v>
      </c>
      <c r="D68" s="18">
        <v>153983</v>
      </c>
      <c r="E68" s="31">
        <v>189416</v>
      </c>
      <c r="F68" s="13">
        <f t="shared" si="0"/>
        <v>35433</v>
      </c>
      <c r="G68" s="10">
        <v>0.9</v>
      </c>
    </row>
    <row r="69" spans="1:7" ht="12.75">
      <c r="A69" s="7">
        <v>504710</v>
      </c>
      <c r="B69" s="25" t="s">
        <v>125</v>
      </c>
      <c r="C69" s="8" t="s">
        <v>126</v>
      </c>
      <c r="D69" s="18">
        <v>217968</v>
      </c>
      <c r="E69" s="31">
        <v>220316</v>
      </c>
      <c r="F69" s="13">
        <f t="shared" si="0"/>
        <v>2348</v>
      </c>
      <c r="G69" s="10">
        <v>0.95</v>
      </c>
    </row>
    <row r="70" spans="1:7" ht="12.75">
      <c r="A70" s="7">
        <v>504740</v>
      </c>
      <c r="B70" s="25" t="s">
        <v>127</v>
      </c>
      <c r="C70" s="8" t="s">
        <v>128</v>
      </c>
      <c r="D70" s="18">
        <v>126343</v>
      </c>
      <c r="E70" s="31">
        <v>143013</v>
      </c>
      <c r="F70" s="13">
        <f t="shared" si="0"/>
        <v>16670</v>
      </c>
      <c r="G70" s="10">
        <v>0.9</v>
      </c>
    </row>
    <row r="71" spans="1:7" ht="12.75">
      <c r="A71" s="7">
        <v>504770</v>
      </c>
      <c r="B71" s="25" t="s">
        <v>129</v>
      </c>
      <c r="C71" s="8" t="s">
        <v>130</v>
      </c>
      <c r="D71" s="18">
        <v>265389</v>
      </c>
      <c r="E71" s="31">
        <v>225533</v>
      </c>
      <c r="F71" s="13">
        <f t="shared" si="0"/>
        <v>-39856</v>
      </c>
      <c r="G71" s="10">
        <v>0.85</v>
      </c>
    </row>
    <row r="72" spans="1:7" ht="12.75">
      <c r="A72" s="7">
        <v>507740</v>
      </c>
      <c r="B72" s="25" t="s">
        <v>131</v>
      </c>
      <c r="C72" s="8" t="s">
        <v>132</v>
      </c>
      <c r="D72" s="18">
        <v>216905</v>
      </c>
      <c r="E72" s="31">
        <v>219062</v>
      </c>
      <c r="F72" s="13">
        <f t="shared" si="0"/>
        <v>2157</v>
      </c>
      <c r="G72" s="10">
        <v>0.9</v>
      </c>
    </row>
    <row r="73" spans="1:7" ht="12.75">
      <c r="A73" s="7">
        <v>504800</v>
      </c>
      <c r="B73" s="26" t="s">
        <v>628</v>
      </c>
      <c r="C73" s="8" t="s">
        <v>133</v>
      </c>
      <c r="D73" s="18">
        <v>544262</v>
      </c>
      <c r="E73" s="31">
        <v>543134</v>
      </c>
      <c r="F73" s="13">
        <f t="shared" si="0"/>
        <v>-1128</v>
      </c>
      <c r="G73" s="10">
        <v>0.9</v>
      </c>
    </row>
    <row r="74" spans="1:7" ht="12.75">
      <c r="A74" s="7">
        <v>504830</v>
      </c>
      <c r="B74" s="25" t="s">
        <v>134</v>
      </c>
      <c r="C74" s="8" t="s">
        <v>135</v>
      </c>
      <c r="D74" s="18">
        <v>58859</v>
      </c>
      <c r="E74" s="31">
        <v>53139</v>
      </c>
      <c r="F74" s="13">
        <f t="shared" si="0"/>
        <v>-5720</v>
      </c>
      <c r="G74" s="10">
        <v>0.85</v>
      </c>
    </row>
    <row r="75" spans="1:7" ht="12.75">
      <c r="A75" s="7">
        <v>504860</v>
      </c>
      <c r="B75" s="25" t="s">
        <v>136</v>
      </c>
      <c r="C75" s="8" t="s">
        <v>137</v>
      </c>
      <c r="D75" s="18">
        <v>86602</v>
      </c>
      <c r="E75" s="31">
        <v>103831</v>
      </c>
      <c r="F75" s="13">
        <f t="shared" si="0"/>
        <v>17229</v>
      </c>
      <c r="G75" s="10">
        <v>0.85</v>
      </c>
    </row>
    <row r="76" spans="1:7" ht="12.75">
      <c r="A76" s="7">
        <v>504890</v>
      </c>
      <c r="B76" s="25" t="s">
        <v>138</v>
      </c>
      <c r="C76" s="8" t="s">
        <v>139</v>
      </c>
      <c r="D76" s="18">
        <v>104362</v>
      </c>
      <c r="E76" s="31">
        <v>133149</v>
      </c>
      <c r="F76" s="13">
        <f t="shared" si="0"/>
        <v>28787</v>
      </c>
      <c r="G76" s="10">
        <v>0.9</v>
      </c>
    </row>
    <row r="77" spans="1:7" ht="12.75">
      <c r="A77" s="7">
        <v>504930</v>
      </c>
      <c r="B77" s="25" t="s">
        <v>140</v>
      </c>
      <c r="C77" s="8" t="s">
        <v>141</v>
      </c>
      <c r="D77" s="18">
        <v>275357</v>
      </c>
      <c r="E77" s="31">
        <v>320916</v>
      </c>
      <c r="F77" s="13">
        <f t="shared" si="0"/>
        <v>45559</v>
      </c>
      <c r="G77" s="10">
        <v>0.9</v>
      </c>
    </row>
    <row r="78" spans="1:7" ht="12.75">
      <c r="A78" s="7">
        <v>500049</v>
      </c>
      <c r="B78" s="25" t="s">
        <v>142</v>
      </c>
      <c r="C78" s="8" t="s">
        <v>143</v>
      </c>
      <c r="D78" s="18">
        <v>495939</v>
      </c>
      <c r="E78" s="31">
        <v>641418</v>
      </c>
      <c r="F78" s="13">
        <f t="shared" si="0"/>
        <v>145479</v>
      </c>
      <c r="G78" s="10">
        <v>0.9</v>
      </c>
    </row>
    <row r="79" spans="1:7" ht="12.75">
      <c r="A79" s="7">
        <v>505310</v>
      </c>
      <c r="B79" s="25" t="s">
        <v>144</v>
      </c>
      <c r="C79" s="8" t="s">
        <v>145</v>
      </c>
      <c r="D79" s="18">
        <v>109509</v>
      </c>
      <c r="E79" s="31">
        <v>116149</v>
      </c>
      <c r="F79" s="13">
        <f aca="true" t="shared" si="1" ref="F79:F143">E79-D79</f>
        <v>6640</v>
      </c>
      <c r="G79" s="10">
        <v>0.9</v>
      </c>
    </row>
    <row r="80" spans="1:7" ht="12.75">
      <c r="A80" s="7">
        <v>504980</v>
      </c>
      <c r="B80" s="26" t="s">
        <v>627</v>
      </c>
      <c r="C80" s="8" t="s">
        <v>146</v>
      </c>
      <c r="D80" s="18">
        <v>114767</v>
      </c>
      <c r="E80" s="31">
        <v>108300</v>
      </c>
      <c r="F80" s="13">
        <f t="shared" si="1"/>
        <v>-6467</v>
      </c>
      <c r="G80" s="10">
        <v>0.85</v>
      </c>
    </row>
    <row r="81" spans="1:7" ht="12.75">
      <c r="A81" s="7">
        <v>505010</v>
      </c>
      <c r="B81" s="25" t="s">
        <v>147</v>
      </c>
      <c r="C81" s="8" t="s">
        <v>148</v>
      </c>
      <c r="D81" s="18">
        <v>128855</v>
      </c>
      <c r="E81" s="31">
        <v>126594</v>
      </c>
      <c r="F81" s="13">
        <f t="shared" si="1"/>
        <v>-2261</v>
      </c>
      <c r="G81" s="10">
        <v>0.9</v>
      </c>
    </row>
    <row r="82" spans="1:7" ht="12.75">
      <c r="A82" s="7">
        <v>505040</v>
      </c>
      <c r="B82" s="25" t="s">
        <v>149</v>
      </c>
      <c r="C82" s="8" t="s">
        <v>150</v>
      </c>
      <c r="D82" s="18">
        <v>56974</v>
      </c>
      <c r="E82" s="31">
        <v>66754</v>
      </c>
      <c r="F82" s="13">
        <f t="shared" si="1"/>
        <v>9780</v>
      </c>
      <c r="G82" s="10">
        <v>0.9</v>
      </c>
    </row>
    <row r="83" spans="1:7" ht="12.75">
      <c r="A83" s="7"/>
      <c r="B83" s="28" t="s">
        <v>22</v>
      </c>
      <c r="C83" s="8" t="s">
        <v>23</v>
      </c>
      <c r="D83" s="18">
        <v>90750</v>
      </c>
      <c r="E83" s="31">
        <v>92856</v>
      </c>
      <c r="F83" s="13">
        <f>E83-D83</f>
        <v>2106</v>
      </c>
      <c r="G83" s="10"/>
    </row>
    <row r="84" spans="1:7" ht="12.75">
      <c r="A84" s="7">
        <v>505070</v>
      </c>
      <c r="B84" s="25" t="s">
        <v>151</v>
      </c>
      <c r="C84" s="8" t="s">
        <v>152</v>
      </c>
      <c r="D84" s="18">
        <v>57965</v>
      </c>
      <c r="E84" s="31">
        <v>69443</v>
      </c>
      <c r="F84" s="13">
        <f t="shared" si="1"/>
        <v>11478</v>
      </c>
      <c r="G84" s="10">
        <v>0.85</v>
      </c>
    </row>
    <row r="85" spans="1:7" ht="12.75">
      <c r="A85" s="7">
        <v>505110</v>
      </c>
      <c r="B85" s="25" t="s">
        <v>153</v>
      </c>
      <c r="C85" s="8" t="s">
        <v>154</v>
      </c>
      <c r="D85" s="18">
        <v>76799</v>
      </c>
      <c r="E85" s="31">
        <v>72129</v>
      </c>
      <c r="F85" s="13">
        <f t="shared" si="1"/>
        <v>-4670</v>
      </c>
      <c r="G85" s="10">
        <v>0.9</v>
      </c>
    </row>
    <row r="86" spans="1:7" ht="12.75">
      <c r="A86" s="7">
        <v>505170</v>
      </c>
      <c r="B86" s="26" t="s">
        <v>626</v>
      </c>
      <c r="C86" s="8" t="s">
        <v>155</v>
      </c>
      <c r="D86" s="18">
        <v>558628</v>
      </c>
      <c r="E86" s="31">
        <v>533065</v>
      </c>
      <c r="F86" s="13">
        <f t="shared" si="1"/>
        <v>-25563</v>
      </c>
      <c r="G86" s="10">
        <v>0.95</v>
      </c>
    </row>
    <row r="87" spans="1:7" ht="12.75">
      <c r="A87" s="7">
        <v>505190</v>
      </c>
      <c r="B87" s="25" t="s">
        <v>156</v>
      </c>
      <c r="C87" s="8" t="s">
        <v>157</v>
      </c>
      <c r="D87" s="18">
        <v>167032</v>
      </c>
      <c r="E87" s="31">
        <v>165292</v>
      </c>
      <c r="F87" s="13">
        <f t="shared" si="1"/>
        <v>-1740</v>
      </c>
      <c r="G87" s="10">
        <v>0.9</v>
      </c>
    </row>
    <row r="88" spans="1:7" ht="12.75">
      <c r="A88" s="7">
        <v>500001</v>
      </c>
      <c r="B88" s="26" t="s">
        <v>625</v>
      </c>
      <c r="C88" s="8" t="s">
        <v>158</v>
      </c>
      <c r="D88" s="18">
        <v>281649</v>
      </c>
      <c r="E88" s="31">
        <v>267379</v>
      </c>
      <c r="F88" s="13">
        <f t="shared" si="1"/>
        <v>-14270</v>
      </c>
      <c r="G88" s="10">
        <v>0.9</v>
      </c>
    </row>
    <row r="89" spans="1:7" ht="12.75">
      <c r="A89" s="7">
        <v>505340</v>
      </c>
      <c r="B89" s="25" t="s">
        <v>159</v>
      </c>
      <c r="C89" s="8" t="s">
        <v>160</v>
      </c>
      <c r="D89" s="18">
        <v>100322</v>
      </c>
      <c r="E89" s="31">
        <v>114434</v>
      </c>
      <c r="F89" s="13">
        <f t="shared" si="1"/>
        <v>14112</v>
      </c>
      <c r="G89" s="10">
        <v>0.9</v>
      </c>
    </row>
    <row r="90" spans="1:7" ht="12.75">
      <c r="A90" s="7">
        <v>505410</v>
      </c>
      <c r="B90" s="25" t="s">
        <v>161</v>
      </c>
      <c r="C90" s="8" t="s">
        <v>162</v>
      </c>
      <c r="D90" s="18">
        <v>736627</v>
      </c>
      <c r="E90" s="31">
        <v>729922</v>
      </c>
      <c r="F90" s="13">
        <f t="shared" si="1"/>
        <v>-6705</v>
      </c>
      <c r="G90" s="10">
        <v>0.95</v>
      </c>
    </row>
    <row r="91" spans="1:7" ht="12.75">
      <c r="A91" s="7">
        <v>505430</v>
      </c>
      <c r="B91" s="25" t="s">
        <v>163</v>
      </c>
      <c r="C91" s="8" t="s">
        <v>164</v>
      </c>
      <c r="D91" s="18">
        <v>249119</v>
      </c>
      <c r="E91" s="31">
        <v>246029</v>
      </c>
      <c r="F91" s="13">
        <f t="shared" si="1"/>
        <v>-3090</v>
      </c>
      <c r="G91" s="10">
        <v>0.9</v>
      </c>
    </row>
    <row r="92" spans="1:7" ht="12.75">
      <c r="A92" s="7">
        <v>505470</v>
      </c>
      <c r="B92" s="25" t="s">
        <v>165</v>
      </c>
      <c r="C92" s="8" t="s">
        <v>166</v>
      </c>
      <c r="D92" s="18">
        <v>220765</v>
      </c>
      <c r="E92" s="31">
        <v>218465</v>
      </c>
      <c r="F92" s="13">
        <f t="shared" si="1"/>
        <v>-2300</v>
      </c>
      <c r="G92" s="10">
        <v>0.9</v>
      </c>
    </row>
    <row r="93" spans="1:7" ht="12.75">
      <c r="A93" s="7">
        <v>505500</v>
      </c>
      <c r="B93" s="25" t="s">
        <v>167</v>
      </c>
      <c r="C93" s="8" t="s">
        <v>168</v>
      </c>
      <c r="D93" s="18">
        <v>665997</v>
      </c>
      <c r="E93" s="31">
        <v>641243</v>
      </c>
      <c r="F93" s="13">
        <f t="shared" si="1"/>
        <v>-24754</v>
      </c>
      <c r="G93" s="10">
        <v>0.9</v>
      </c>
    </row>
    <row r="94" spans="1:7" ht="12.75">
      <c r="A94" s="7">
        <v>505550</v>
      </c>
      <c r="B94" s="25" t="s">
        <v>169</v>
      </c>
      <c r="C94" s="8" t="s">
        <v>170</v>
      </c>
      <c r="D94" s="18">
        <v>546161</v>
      </c>
      <c r="E94" s="31">
        <v>578686</v>
      </c>
      <c r="F94" s="13">
        <f t="shared" si="1"/>
        <v>32525</v>
      </c>
      <c r="G94" s="10">
        <v>0.95</v>
      </c>
    </row>
    <row r="95" spans="1:7" ht="12.75">
      <c r="A95" s="7">
        <v>505580</v>
      </c>
      <c r="B95" s="25" t="s">
        <v>171</v>
      </c>
      <c r="C95" s="8" t="s">
        <v>172</v>
      </c>
      <c r="D95" s="18">
        <v>129167</v>
      </c>
      <c r="E95" s="31">
        <v>156339</v>
      </c>
      <c r="F95" s="13">
        <f t="shared" si="1"/>
        <v>27172</v>
      </c>
      <c r="G95" s="10">
        <v>0.9</v>
      </c>
    </row>
    <row r="96" spans="1:7" ht="12.75">
      <c r="A96" s="7">
        <v>500048</v>
      </c>
      <c r="B96" s="25" t="s">
        <v>173</v>
      </c>
      <c r="C96" s="8" t="s">
        <v>174</v>
      </c>
      <c r="D96" s="18">
        <v>230840</v>
      </c>
      <c r="E96" s="31">
        <v>228435</v>
      </c>
      <c r="F96" s="13">
        <f t="shared" si="1"/>
        <v>-2405</v>
      </c>
      <c r="G96" s="10">
        <v>0.9</v>
      </c>
    </row>
    <row r="97" spans="1:7" ht="12.75">
      <c r="A97" s="7">
        <v>505680</v>
      </c>
      <c r="B97" s="25" t="s">
        <v>175</v>
      </c>
      <c r="C97" s="8" t="s">
        <v>176</v>
      </c>
      <c r="D97" s="18">
        <v>1337562</v>
      </c>
      <c r="E97" s="31">
        <v>1332530</v>
      </c>
      <c r="F97" s="13">
        <f t="shared" si="1"/>
        <v>-5032</v>
      </c>
      <c r="G97" s="10">
        <v>0.9</v>
      </c>
    </row>
    <row r="98" spans="1:7" ht="12.75">
      <c r="A98" s="7">
        <v>505740</v>
      </c>
      <c r="B98" s="25" t="s">
        <v>177</v>
      </c>
      <c r="C98" s="8" t="s">
        <v>178</v>
      </c>
      <c r="D98" s="18">
        <v>352239</v>
      </c>
      <c r="E98" s="31">
        <v>358735</v>
      </c>
      <c r="F98" s="13">
        <f t="shared" si="1"/>
        <v>6496</v>
      </c>
      <c r="G98" s="10">
        <v>0.95</v>
      </c>
    </row>
    <row r="99" spans="1:7" ht="12.75">
      <c r="A99" s="7">
        <v>505760</v>
      </c>
      <c r="B99" s="25" t="s">
        <v>179</v>
      </c>
      <c r="C99" s="8" t="s">
        <v>180</v>
      </c>
      <c r="D99" s="18">
        <v>108965</v>
      </c>
      <c r="E99" s="31">
        <v>113935</v>
      </c>
      <c r="F99" s="13">
        <f t="shared" si="1"/>
        <v>4970</v>
      </c>
      <c r="G99" s="10">
        <v>0.85</v>
      </c>
    </row>
    <row r="100" spans="1:7" ht="12.75">
      <c r="A100" s="7">
        <v>505790</v>
      </c>
      <c r="B100" s="25" t="s">
        <v>181</v>
      </c>
      <c r="C100" s="8" t="s">
        <v>182</v>
      </c>
      <c r="D100" s="18">
        <v>98010</v>
      </c>
      <c r="E100" s="31">
        <v>94827</v>
      </c>
      <c r="F100" s="13">
        <f t="shared" si="1"/>
        <v>-3183</v>
      </c>
      <c r="G100" s="10">
        <v>0.9</v>
      </c>
    </row>
    <row r="101" spans="1:7" ht="12.75">
      <c r="A101" s="7">
        <v>505820</v>
      </c>
      <c r="B101" s="25" t="s">
        <v>183</v>
      </c>
      <c r="C101" s="8" t="s">
        <v>184</v>
      </c>
      <c r="D101" s="18">
        <v>69276</v>
      </c>
      <c r="E101" s="31">
        <v>76305</v>
      </c>
      <c r="F101" s="13">
        <f t="shared" si="1"/>
        <v>7029</v>
      </c>
      <c r="G101" s="10">
        <v>0.95</v>
      </c>
    </row>
    <row r="102" spans="1:7" ht="12.75">
      <c r="A102" s="7">
        <v>505850</v>
      </c>
      <c r="B102" s="25" t="s">
        <v>185</v>
      </c>
      <c r="C102" s="8" t="s">
        <v>186</v>
      </c>
      <c r="D102" s="18">
        <v>231975</v>
      </c>
      <c r="E102" s="31">
        <v>225124</v>
      </c>
      <c r="F102" s="13">
        <f t="shared" si="1"/>
        <v>-6851</v>
      </c>
      <c r="G102" s="10">
        <v>0.9</v>
      </c>
    </row>
    <row r="103" spans="1:7" ht="12.75">
      <c r="A103" s="7">
        <v>500007</v>
      </c>
      <c r="B103" s="26" t="s">
        <v>624</v>
      </c>
      <c r="C103" s="8" t="s">
        <v>187</v>
      </c>
      <c r="D103" s="18">
        <v>529120</v>
      </c>
      <c r="E103" s="31">
        <v>525707</v>
      </c>
      <c r="F103" s="13">
        <f t="shared" si="1"/>
        <v>-3413</v>
      </c>
      <c r="G103" s="10">
        <v>0.95</v>
      </c>
    </row>
    <row r="104" spans="1:7" ht="12.75">
      <c r="A104" s="7">
        <v>505970</v>
      </c>
      <c r="B104" s="26" t="s">
        <v>623</v>
      </c>
      <c r="C104" s="8" t="s">
        <v>188</v>
      </c>
      <c r="D104" s="18">
        <v>204034</v>
      </c>
      <c r="E104" s="31">
        <v>284358</v>
      </c>
      <c r="F104" s="13">
        <f t="shared" si="1"/>
        <v>80324</v>
      </c>
      <c r="G104" s="10">
        <v>0.9</v>
      </c>
    </row>
    <row r="105" spans="1:7" ht="12.75">
      <c r="A105" s="7">
        <v>506000</v>
      </c>
      <c r="B105" s="25" t="s">
        <v>189</v>
      </c>
      <c r="C105" s="8" t="s">
        <v>190</v>
      </c>
      <c r="D105" s="18">
        <v>46237</v>
      </c>
      <c r="E105" s="31">
        <v>44099</v>
      </c>
      <c r="F105" s="13">
        <f t="shared" si="1"/>
        <v>-2138</v>
      </c>
      <c r="G105" s="10">
        <v>0.85</v>
      </c>
    </row>
    <row r="106" spans="1:7" ht="12.75">
      <c r="A106" s="7">
        <v>506090</v>
      </c>
      <c r="B106" s="25" t="s">
        <v>191</v>
      </c>
      <c r="C106" s="8" t="s">
        <v>192</v>
      </c>
      <c r="D106" s="18">
        <v>93559</v>
      </c>
      <c r="E106" s="31">
        <v>99209</v>
      </c>
      <c r="F106" s="13">
        <f t="shared" si="1"/>
        <v>5650</v>
      </c>
      <c r="G106" s="10">
        <v>0.85</v>
      </c>
    </row>
    <row r="107" spans="1:7" ht="12.75">
      <c r="A107" s="7">
        <v>506120</v>
      </c>
      <c r="B107" s="25" t="s">
        <v>193</v>
      </c>
      <c r="C107" s="8" t="s">
        <v>194</v>
      </c>
      <c r="D107" s="18">
        <v>1409622</v>
      </c>
      <c r="E107" s="31">
        <v>1758437</v>
      </c>
      <c r="F107" s="13">
        <f t="shared" si="1"/>
        <v>348815</v>
      </c>
      <c r="G107" s="10">
        <v>0.9</v>
      </c>
    </row>
    <row r="108" spans="1:7" ht="12.75">
      <c r="A108" s="7">
        <v>506150</v>
      </c>
      <c r="B108" s="25" t="s">
        <v>195</v>
      </c>
      <c r="C108" s="8" t="s">
        <v>196</v>
      </c>
      <c r="D108" s="18">
        <v>202193</v>
      </c>
      <c r="E108" s="31">
        <v>253624</v>
      </c>
      <c r="F108" s="13">
        <f t="shared" si="1"/>
        <v>51431</v>
      </c>
      <c r="G108" s="10">
        <v>0.9</v>
      </c>
    </row>
    <row r="109" spans="1:7" ht="12.75">
      <c r="A109" s="7">
        <v>506210</v>
      </c>
      <c r="B109" s="25" t="s">
        <v>197</v>
      </c>
      <c r="C109" s="8" t="s">
        <v>198</v>
      </c>
      <c r="D109" s="18">
        <v>263609</v>
      </c>
      <c r="E109" s="31">
        <v>305773</v>
      </c>
      <c r="F109" s="13">
        <f t="shared" si="1"/>
        <v>42164</v>
      </c>
      <c r="G109" s="10">
        <v>0.9</v>
      </c>
    </row>
    <row r="110" spans="1:7" ht="12.75">
      <c r="A110" s="7">
        <v>506240</v>
      </c>
      <c r="B110" s="25" t="s">
        <v>199</v>
      </c>
      <c r="C110" s="8" t="s">
        <v>200</v>
      </c>
      <c r="D110" s="18">
        <v>143759</v>
      </c>
      <c r="E110" s="31">
        <v>140842</v>
      </c>
      <c r="F110" s="13">
        <f t="shared" si="1"/>
        <v>-2917</v>
      </c>
      <c r="G110" s="10">
        <v>0.9</v>
      </c>
    </row>
    <row r="111" spans="1:7" ht="12.75">
      <c r="A111" s="7">
        <v>506270</v>
      </c>
      <c r="B111" s="25" t="s">
        <v>201</v>
      </c>
      <c r="C111" s="8" t="s">
        <v>202</v>
      </c>
      <c r="D111" s="18">
        <v>1936140</v>
      </c>
      <c r="E111" s="31">
        <v>1929802</v>
      </c>
      <c r="F111" s="13">
        <f t="shared" si="1"/>
        <v>-6338</v>
      </c>
      <c r="G111" s="10">
        <v>0.95</v>
      </c>
    </row>
    <row r="112" spans="1:7" ht="12.75">
      <c r="A112" s="7">
        <v>506330</v>
      </c>
      <c r="B112" s="25" t="s">
        <v>203</v>
      </c>
      <c r="C112" s="8" t="s">
        <v>204</v>
      </c>
      <c r="D112" s="18">
        <v>3033510</v>
      </c>
      <c r="E112" s="31">
        <v>3740010</v>
      </c>
      <c r="F112" s="13">
        <f t="shared" si="1"/>
        <v>706500</v>
      </c>
      <c r="G112" s="10">
        <v>0.9</v>
      </c>
    </row>
    <row r="113" spans="1:7" ht="12.75">
      <c r="A113" s="7">
        <v>506360</v>
      </c>
      <c r="B113" s="25" t="s">
        <v>205</v>
      </c>
      <c r="C113" s="8" t="s">
        <v>206</v>
      </c>
      <c r="D113" s="18">
        <v>113483</v>
      </c>
      <c r="E113" s="31">
        <v>102914</v>
      </c>
      <c r="F113" s="13">
        <f t="shared" si="1"/>
        <v>-10569</v>
      </c>
      <c r="G113" s="10">
        <v>0.85</v>
      </c>
    </row>
    <row r="114" spans="1:7" ht="12.75">
      <c r="A114" s="7">
        <v>506390</v>
      </c>
      <c r="B114" s="26" t="s">
        <v>622</v>
      </c>
      <c r="C114" s="8" t="s">
        <v>207</v>
      </c>
      <c r="D114" s="18">
        <v>29928</v>
      </c>
      <c r="E114" s="31">
        <v>27113</v>
      </c>
      <c r="F114" s="13">
        <f t="shared" si="1"/>
        <v>-2815</v>
      </c>
      <c r="G114" s="10">
        <v>0.85</v>
      </c>
    </row>
    <row r="115" spans="1:7" ht="12.75">
      <c r="A115" s="7">
        <v>506420</v>
      </c>
      <c r="B115" s="25" t="s">
        <v>208</v>
      </c>
      <c r="C115" s="8" t="s">
        <v>209</v>
      </c>
      <c r="D115" s="18">
        <v>329496</v>
      </c>
      <c r="E115" s="31">
        <v>405539</v>
      </c>
      <c r="F115" s="13">
        <f t="shared" si="1"/>
        <v>76043</v>
      </c>
      <c r="G115" s="10">
        <v>0.9</v>
      </c>
    </row>
    <row r="116" spans="1:7" ht="12.75">
      <c r="A116" s="7">
        <v>506450</v>
      </c>
      <c r="B116" s="25" t="s">
        <v>210</v>
      </c>
      <c r="C116" s="8" t="s">
        <v>211</v>
      </c>
      <c r="D116" s="18">
        <v>36352</v>
      </c>
      <c r="E116" s="31">
        <v>44402</v>
      </c>
      <c r="F116" s="13">
        <f t="shared" si="1"/>
        <v>8050</v>
      </c>
      <c r="G116" s="10">
        <v>0.9</v>
      </c>
    </row>
    <row r="117" spans="1:7" ht="12.75">
      <c r="A117" s="7">
        <v>504110</v>
      </c>
      <c r="B117" s="25" t="s">
        <v>212</v>
      </c>
      <c r="C117" s="8" t="s">
        <v>213</v>
      </c>
      <c r="D117" s="18">
        <v>116040</v>
      </c>
      <c r="E117" s="31">
        <v>129510</v>
      </c>
      <c r="F117" s="13">
        <f t="shared" si="1"/>
        <v>13470</v>
      </c>
      <c r="G117" s="10">
        <v>0.9</v>
      </c>
    </row>
    <row r="118" spans="1:7" ht="12.75">
      <c r="A118" s="7">
        <v>506540</v>
      </c>
      <c r="B118" s="26" t="s">
        <v>621</v>
      </c>
      <c r="C118" s="8" t="s">
        <v>214</v>
      </c>
      <c r="D118" s="18">
        <v>225924</v>
      </c>
      <c r="E118" s="31">
        <v>212058</v>
      </c>
      <c r="F118" s="13">
        <f t="shared" si="1"/>
        <v>-13866</v>
      </c>
      <c r="G118" s="10">
        <v>0.85</v>
      </c>
    </row>
    <row r="119" spans="1:7" ht="12.75">
      <c r="A119" s="7">
        <v>506570</v>
      </c>
      <c r="B119" s="26" t="s">
        <v>620</v>
      </c>
      <c r="C119" s="8" t="s">
        <v>215</v>
      </c>
      <c r="D119" s="18">
        <v>49393</v>
      </c>
      <c r="E119" s="31">
        <v>47348</v>
      </c>
      <c r="F119" s="13">
        <f t="shared" si="1"/>
        <v>-2045</v>
      </c>
      <c r="G119" s="10">
        <v>0.9</v>
      </c>
    </row>
    <row r="120" spans="1:7" ht="12.75">
      <c r="A120" s="7">
        <v>506630</v>
      </c>
      <c r="B120" s="25" t="s">
        <v>216</v>
      </c>
      <c r="C120" s="8" t="s">
        <v>217</v>
      </c>
      <c r="D120" s="18">
        <v>149573</v>
      </c>
      <c r="E120" s="31">
        <v>164669</v>
      </c>
      <c r="F120" s="13">
        <f t="shared" si="1"/>
        <v>15096</v>
      </c>
      <c r="G120" s="10">
        <v>0.85</v>
      </c>
    </row>
    <row r="121" spans="1:7" ht="12.75">
      <c r="A121" s="7">
        <v>500029</v>
      </c>
      <c r="B121" s="25" t="s">
        <v>218</v>
      </c>
      <c r="C121" s="8" t="s">
        <v>219</v>
      </c>
      <c r="D121" s="18">
        <v>181308</v>
      </c>
      <c r="E121" s="31">
        <v>179419</v>
      </c>
      <c r="F121" s="13">
        <f t="shared" si="1"/>
        <v>-1889</v>
      </c>
      <c r="G121" s="10">
        <v>0.85</v>
      </c>
    </row>
    <row r="122" spans="1:7" ht="12.75">
      <c r="A122" s="7">
        <v>506750</v>
      </c>
      <c r="B122" s="25" t="s">
        <v>220</v>
      </c>
      <c r="C122" s="8" t="s">
        <v>221</v>
      </c>
      <c r="D122" s="18">
        <v>134831</v>
      </c>
      <c r="E122" s="31">
        <v>130480</v>
      </c>
      <c r="F122" s="13">
        <f t="shared" si="1"/>
        <v>-4351</v>
      </c>
      <c r="G122" s="10">
        <v>0.9</v>
      </c>
    </row>
    <row r="123" spans="1:7" ht="12.75">
      <c r="A123" s="7">
        <v>506780</v>
      </c>
      <c r="B123" s="25" t="s">
        <v>222</v>
      </c>
      <c r="C123" s="8" t="s">
        <v>223</v>
      </c>
      <c r="D123" s="18">
        <v>149292</v>
      </c>
      <c r="E123" s="31">
        <v>153536</v>
      </c>
      <c r="F123" s="13">
        <f t="shared" si="1"/>
        <v>4244</v>
      </c>
      <c r="G123" s="10">
        <v>0.95</v>
      </c>
    </row>
    <row r="124" spans="1:7" ht="12.75">
      <c r="A124" s="7">
        <v>506840</v>
      </c>
      <c r="B124" s="26" t="s">
        <v>619</v>
      </c>
      <c r="C124" s="8" t="s">
        <v>224</v>
      </c>
      <c r="D124" s="18">
        <v>213152</v>
      </c>
      <c r="E124" s="31">
        <v>247049</v>
      </c>
      <c r="F124" s="13">
        <f t="shared" si="1"/>
        <v>33897</v>
      </c>
      <c r="G124" s="10">
        <v>0.85</v>
      </c>
    </row>
    <row r="125" spans="1:7" ht="12.75">
      <c r="A125" s="7">
        <v>506870</v>
      </c>
      <c r="B125" s="26" t="s">
        <v>618</v>
      </c>
      <c r="C125" s="8" t="s">
        <v>225</v>
      </c>
      <c r="D125" s="18">
        <v>238465</v>
      </c>
      <c r="E125" s="31">
        <v>259503</v>
      </c>
      <c r="F125" s="13">
        <f t="shared" si="1"/>
        <v>21038</v>
      </c>
      <c r="G125" s="10">
        <v>0.85</v>
      </c>
    </row>
    <row r="126" spans="1:7" ht="12.75">
      <c r="A126" s="7">
        <v>506900</v>
      </c>
      <c r="B126" s="25" t="s">
        <v>226</v>
      </c>
      <c r="C126" s="8" t="s">
        <v>227</v>
      </c>
      <c r="D126" s="18">
        <v>270097</v>
      </c>
      <c r="E126" s="31">
        <v>290901</v>
      </c>
      <c r="F126" s="13">
        <f t="shared" si="1"/>
        <v>20804</v>
      </c>
      <c r="G126" s="10">
        <v>0.85</v>
      </c>
    </row>
    <row r="127" spans="1:7" ht="12.75">
      <c r="A127" s="7">
        <v>513080</v>
      </c>
      <c r="B127" s="25" t="s">
        <v>228</v>
      </c>
      <c r="C127" s="8" t="s">
        <v>229</v>
      </c>
      <c r="D127" s="18">
        <v>407282</v>
      </c>
      <c r="E127" s="31">
        <v>417956</v>
      </c>
      <c r="F127" s="13">
        <f t="shared" si="1"/>
        <v>10674</v>
      </c>
      <c r="G127" s="10">
        <v>0.85</v>
      </c>
    </row>
    <row r="128" spans="1:7" ht="12.75">
      <c r="A128" s="7">
        <v>506930</v>
      </c>
      <c r="B128" s="25" t="s">
        <v>230</v>
      </c>
      <c r="C128" s="8" t="s">
        <v>231</v>
      </c>
      <c r="D128" s="18">
        <v>155594</v>
      </c>
      <c r="E128" s="31">
        <v>141001</v>
      </c>
      <c r="F128" s="13">
        <f t="shared" si="1"/>
        <v>-14593</v>
      </c>
      <c r="G128" s="10">
        <v>0.85</v>
      </c>
    </row>
    <row r="129" spans="1:7" ht="12.75">
      <c r="A129" s="7">
        <v>506990</v>
      </c>
      <c r="B129" s="25" t="s">
        <v>232</v>
      </c>
      <c r="C129" s="8" t="s">
        <v>233</v>
      </c>
      <c r="D129" s="18">
        <v>316325</v>
      </c>
      <c r="E129" s="31">
        <v>307830</v>
      </c>
      <c r="F129" s="13">
        <f t="shared" si="1"/>
        <v>-8495</v>
      </c>
      <c r="G129" s="10">
        <v>0.85</v>
      </c>
    </row>
    <row r="130" spans="1:7" ht="12.75">
      <c r="A130" s="7">
        <v>507110</v>
      </c>
      <c r="B130" s="26" t="s">
        <v>617</v>
      </c>
      <c r="C130" s="8" t="s">
        <v>234</v>
      </c>
      <c r="D130" s="18">
        <v>190928</v>
      </c>
      <c r="E130" s="31">
        <v>188939</v>
      </c>
      <c r="F130" s="13">
        <f t="shared" si="1"/>
        <v>-1989</v>
      </c>
      <c r="G130" s="10">
        <v>0.9</v>
      </c>
    </row>
    <row r="131" spans="1:7" ht="12.75">
      <c r="A131" s="7">
        <v>507140</v>
      </c>
      <c r="B131" s="25" t="s">
        <v>235</v>
      </c>
      <c r="C131" s="8" t="s">
        <v>236</v>
      </c>
      <c r="D131" s="18">
        <v>72154</v>
      </c>
      <c r="E131" s="31">
        <v>82083</v>
      </c>
      <c r="F131" s="13">
        <f t="shared" si="1"/>
        <v>9929</v>
      </c>
      <c r="G131" s="10">
        <v>0.9</v>
      </c>
    </row>
    <row r="132" spans="1:7" ht="12.75">
      <c r="A132" s="7">
        <v>507170</v>
      </c>
      <c r="B132" s="25" t="s">
        <v>237</v>
      </c>
      <c r="C132" s="8" t="s">
        <v>238</v>
      </c>
      <c r="D132" s="18">
        <v>52447</v>
      </c>
      <c r="E132" s="31">
        <v>50228</v>
      </c>
      <c r="F132" s="13">
        <f t="shared" si="1"/>
        <v>-2219</v>
      </c>
      <c r="G132" s="10">
        <v>0.85</v>
      </c>
    </row>
    <row r="133" spans="1:7" ht="12.75">
      <c r="A133" s="7">
        <v>500042</v>
      </c>
      <c r="B133" s="26" t="s">
        <v>616</v>
      </c>
      <c r="C133" s="8" t="s">
        <v>239</v>
      </c>
      <c r="D133" s="18">
        <v>541802</v>
      </c>
      <c r="E133" s="31">
        <v>521740</v>
      </c>
      <c r="F133" s="13">
        <f t="shared" si="1"/>
        <v>-20062</v>
      </c>
      <c r="G133" s="10">
        <v>0.9</v>
      </c>
    </row>
    <row r="134" spans="1:7" ht="12.75">
      <c r="A134" s="7">
        <v>507230</v>
      </c>
      <c r="B134" s="26" t="s">
        <v>615</v>
      </c>
      <c r="C134" s="8" t="s">
        <v>240</v>
      </c>
      <c r="D134" s="18">
        <v>143596</v>
      </c>
      <c r="E134" s="31">
        <v>142100</v>
      </c>
      <c r="F134" s="13">
        <f t="shared" si="1"/>
        <v>-1496</v>
      </c>
      <c r="G134" s="10">
        <v>0.9</v>
      </c>
    </row>
    <row r="135" spans="1:7" ht="12.75">
      <c r="A135" s="7">
        <v>507320</v>
      </c>
      <c r="B135" s="25" t="s">
        <v>241</v>
      </c>
      <c r="C135" s="8" t="s">
        <v>242</v>
      </c>
      <c r="D135" s="18">
        <v>84523</v>
      </c>
      <c r="E135" s="31">
        <v>90271</v>
      </c>
      <c r="F135" s="13">
        <f t="shared" si="1"/>
        <v>5748</v>
      </c>
      <c r="G135" s="10">
        <v>0.85</v>
      </c>
    </row>
    <row r="136" spans="1:7" ht="12.75">
      <c r="A136" s="7">
        <v>507290</v>
      </c>
      <c r="B136" s="25" t="s">
        <v>243</v>
      </c>
      <c r="C136" s="8" t="s">
        <v>242</v>
      </c>
      <c r="D136" s="18">
        <v>85789</v>
      </c>
      <c r="E136" s="31">
        <v>77725</v>
      </c>
      <c r="F136" s="13">
        <f t="shared" si="1"/>
        <v>-8064</v>
      </c>
      <c r="G136" s="10">
        <v>0.85</v>
      </c>
    </row>
    <row r="137" spans="1:7" ht="12.75">
      <c r="A137" s="7">
        <v>507350</v>
      </c>
      <c r="B137" s="25" t="s">
        <v>244</v>
      </c>
      <c r="C137" s="8" t="s">
        <v>245</v>
      </c>
      <c r="D137" s="18">
        <v>271732</v>
      </c>
      <c r="E137" s="31">
        <v>309255</v>
      </c>
      <c r="F137" s="13">
        <f t="shared" si="1"/>
        <v>37523</v>
      </c>
      <c r="G137" s="10">
        <v>0.9</v>
      </c>
    </row>
    <row r="138" spans="1:7" ht="12.75">
      <c r="A138" s="7">
        <v>507380</v>
      </c>
      <c r="B138" s="26" t="s">
        <v>614</v>
      </c>
      <c r="C138" s="8" t="s">
        <v>246</v>
      </c>
      <c r="D138" s="18">
        <v>536695</v>
      </c>
      <c r="E138" s="31">
        <v>604341</v>
      </c>
      <c r="F138" s="13">
        <f t="shared" si="1"/>
        <v>67646</v>
      </c>
      <c r="G138" s="10">
        <v>0.9</v>
      </c>
    </row>
    <row r="139" spans="1:7" ht="12.75">
      <c r="A139" s="7">
        <v>507410</v>
      </c>
      <c r="B139" s="25" t="s">
        <v>247</v>
      </c>
      <c r="C139" s="8" t="s">
        <v>248</v>
      </c>
      <c r="D139" s="18">
        <v>99322</v>
      </c>
      <c r="E139" s="31">
        <v>121141</v>
      </c>
      <c r="F139" s="13">
        <f t="shared" si="1"/>
        <v>21819</v>
      </c>
      <c r="G139" s="10">
        <v>0.9</v>
      </c>
    </row>
    <row r="140" spans="1:7" ht="12.75">
      <c r="A140" s="7">
        <v>507470</v>
      </c>
      <c r="B140" s="25" t="s">
        <v>249</v>
      </c>
      <c r="C140" s="8" t="s">
        <v>250</v>
      </c>
      <c r="D140" s="18">
        <v>98985</v>
      </c>
      <c r="E140" s="31">
        <v>117820</v>
      </c>
      <c r="F140" s="13">
        <f t="shared" si="1"/>
        <v>18835</v>
      </c>
      <c r="G140" s="10">
        <v>0.9</v>
      </c>
    </row>
    <row r="141" spans="1:7" ht="12.75">
      <c r="A141" s="7">
        <v>507530</v>
      </c>
      <c r="B141" s="25" t="s">
        <v>251</v>
      </c>
      <c r="C141" s="8" t="s">
        <v>252</v>
      </c>
      <c r="D141" s="18">
        <v>72121</v>
      </c>
      <c r="E141" s="31">
        <v>76239</v>
      </c>
      <c r="F141" s="13">
        <f t="shared" si="1"/>
        <v>4118</v>
      </c>
      <c r="G141" s="10">
        <v>0.9</v>
      </c>
    </row>
    <row r="142" spans="1:7" ht="12.75">
      <c r="A142" s="7">
        <v>507560</v>
      </c>
      <c r="B142" s="26" t="s">
        <v>613</v>
      </c>
      <c r="C142" s="8" t="s">
        <v>253</v>
      </c>
      <c r="D142" s="18">
        <v>325625</v>
      </c>
      <c r="E142" s="31">
        <v>379481</v>
      </c>
      <c r="F142" s="13">
        <f t="shared" si="1"/>
        <v>53856</v>
      </c>
      <c r="G142" s="10">
        <v>0.9</v>
      </c>
    </row>
    <row r="143" spans="1:7" ht="12.75">
      <c r="A143" s="7">
        <v>507620</v>
      </c>
      <c r="B143" s="25" t="s">
        <v>254</v>
      </c>
      <c r="C143" s="8" t="s">
        <v>255</v>
      </c>
      <c r="D143" s="18">
        <v>171595</v>
      </c>
      <c r="E143" s="31">
        <v>203730</v>
      </c>
      <c r="F143" s="13">
        <f t="shared" si="1"/>
        <v>32135</v>
      </c>
      <c r="G143" s="10">
        <v>0.9</v>
      </c>
    </row>
    <row r="144" spans="1:7" ht="12.75">
      <c r="A144" s="7">
        <v>507680</v>
      </c>
      <c r="B144" s="25" t="s">
        <v>256</v>
      </c>
      <c r="C144" s="8" t="s">
        <v>257</v>
      </c>
      <c r="D144" s="18">
        <v>1877441</v>
      </c>
      <c r="E144" s="31">
        <v>1922224</v>
      </c>
      <c r="F144" s="13">
        <f aca="true" t="shared" si="2" ref="F144:F207">E144-D144</f>
        <v>44783</v>
      </c>
      <c r="G144" s="10">
        <v>0.95</v>
      </c>
    </row>
    <row r="145" spans="1:7" ht="12.75">
      <c r="A145" s="7">
        <v>507710</v>
      </c>
      <c r="B145" s="26" t="s">
        <v>612</v>
      </c>
      <c r="C145" s="8" t="s">
        <v>258</v>
      </c>
      <c r="D145" s="18">
        <v>186079</v>
      </c>
      <c r="E145" s="31">
        <v>196829</v>
      </c>
      <c r="F145" s="13">
        <f t="shared" si="2"/>
        <v>10750</v>
      </c>
      <c r="G145" s="10">
        <v>0.9</v>
      </c>
    </row>
    <row r="146" spans="1:7" ht="12.75">
      <c r="A146" s="7">
        <v>507770</v>
      </c>
      <c r="B146" s="25" t="s">
        <v>259</v>
      </c>
      <c r="C146" s="8" t="s">
        <v>260</v>
      </c>
      <c r="D146" s="18">
        <v>467654</v>
      </c>
      <c r="E146" s="31">
        <v>602811</v>
      </c>
      <c r="F146" s="13">
        <f t="shared" si="2"/>
        <v>135157</v>
      </c>
      <c r="G146" s="10">
        <v>0.9</v>
      </c>
    </row>
    <row r="147" spans="1:7" ht="12.75">
      <c r="A147" s="7">
        <v>507800</v>
      </c>
      <c r="B147" s="25" t="s">
        <v>261</v>
      </c>
      <c r="C147" s="8" t="s">
        <v>262</v>
      </c>
      <c r="D147" s="18">
        <v>201760</v>
      </c>
      <c r="E147" s="31">
        <v>206846</v>
      </c>
      <c r="F147" s="13">
        <f t="shared" si="2"/>
        <v>5086</v>
      </c>
      <c r="G147" s="10">
        <v>0.95</v>
      </c>
    </row>
    <row r="148" spans="1:7" ht="12.75">
      <c r="A148" s="7">
        <v>507840</v>
      </c>
      <c r="B148" s="25" t="s">
        <v>263</v>
      </c>
      <c r="C148" s="8" t="s">
        <v>264</v>
      </c>
      <c r="D148" s="18">
        <v>904230</v>
      </c>
      <c r="E148" s="31">
        <v>1037642</v>
      </c>
      <c r="F148" s="13">
        <f t="shared" si="2"/>
        <v>133412</v>
      </c>
      <c r="G148" s="10">
        <v>0.9</v>
      </c>
    </row>
    <row r="149" spans="1:7" ht="12.75">
      <c r="A149" s="7">
        <v>507860</v>
      </c>
      <c r="B149" s="25" t="s">
        <v>265</v>
      </c>
      <c r="C149" s="8" t="s">
        <v>266</v>
      </c>
      <c r="D149" s="18">
        <v>159328</v>
      </c>
      <c r="E149" s="31">
        <v>198406</v>
      </c>
      <c r="F149" s="13">
        <f t="shared" si="2"/>
        <v>39078</v>
      </c>
      <c r="G149" s="10">
        <v>0.9</v>
      </c>
    </row>
    <row r="150" spans="1:7" ht="12.75">
      <c r="A150" s="7">
        <v>507890</v>
      </c>
      <c r="B150" s="25" t="s">
        <v>267</v>
      </c>
      <c r="C150" s="8" t="s">
        <v>268</v>
      </c>
      <c r="D150" s="18">
        <v>1646016</v>
      </c>
      <c r="E150" s="31">
        <v>2038656</v>
      </c>
      <c r="F150" s="13">
        <f t="shared" si="2"/>
        <v>392640</v>
      </c>
      <c r="G150" s="10">
        <v>0.95</v>
      </c>
    </row>
    <row r="151" spans="1:7" ht="12.75">
      <c r="A151" s="7">
        <v>507990</v>
      </c>
      <c r="B151" s="25" t="s">
        <v>269</v>
      </c>
      <c r="C151" s="8" t="s">
        <v>270</v>
      </c>
      <c r="D151" s="18">
        <v>228975</v>
      </c>
      <c r="E151" s="31">
        <v>245114</v>
      </c>
      <c r="F151" s="13">
        <f t="shared" si="2"/>
        <v>16139</v>
      </c>
      <c r="G151" s="10">
        <v>0.9</v>
      </c>
    </row>
    <row r="152" spans="1:7" ht="12.75">
      <c r="A152" s="7">
        <v>508010</v>
      </c>
      <c r="B152" s="25" t="s">
        <v>271</v>
      </c>
      <c r="C152" s="8" t="s">
        <v>272</v>
      </c>
      <c r="D152" s="18">
        <v>436216</v>
      </c>
      <c r="E152" s="31">
        <v>431672</v>
      </c>
      <c r="F152" s="13">
        <f t="shared" si="2"/>
        <v>-4544</v>
      </c>
      <c r="G152" s="10">
        <v>0.9</v>
      </c>
    </row>
    <row r="153" spans="1:7" ht="12.75">
      <c r="A153" s="7">
        <v>508100</v>
      </c>
      <c r="B153" s="26" t="s">
        <v>611</v>
      </c>
      <c r="C153" s="8" t="s">
        <v>273</v>
      </c>
      <c r="D153" s="18">
        <v>61162</v>
      </c>
      <c r="E153" s="31">
        <v>58382</v>
      </c>
      <c r="F153" s="13">
        <f t="shared" si="2"/>
        <v>-2780</v>
      </c>
      <c r="G153" s="10">
        <v>0.9</v>
      </c>
    </row>
    <row r="154" spans="1:7" ht="12.75">
      <c r="A154" s="7">
        <v>508130</v>
      </c>
      <c r="B154" s="25" t="s">
        <v>274</v>
      </c>
      <c r="C154" s="8" t="s">
        <v>275</v>
      </c>
      <c r="D154" s="18">
        <v>429926</v>
      </c>
      <c r="E154" s="31">
        <v>505082</v>
      </c>
      <c r="F154" s="13">
        <f t="shared" si="2"/>
        <v>75156</v>
      </c>
      <c r="G154" s="10">
        <v>0.9</v>
      </c>
    </row>
    <row r="155" spans="1:7" ht="12.75">
      <c r="A155" s="7">
        <v>508160</v>
      </c>
      <c r="B155" s="25" t="s">
        <v>276</v>
      </c>
      <c r="C155" s="8" t="s">
        <v>277</v>
      </c>
      <c r="D155" s="18">
        <v>70450</v>
      </c>
      <c r="E155" s="31">
        <v>69716</v>
      </c>
      <c r="F155" s="13">
        <f t="shared" si="2"/>
        <v>-734</v>
      </c>
      <c r="G155" s="10">
        <v>0.9</v>
      </c>
    </row>
    <row r="156" spans="1:7" ht="12.75">
      <c r="A156" s="7"/>
      <c r="B156" s="28" t="s">
        <v>20</v>
      </c>
      <c r="C156" s="8" t="s">
        <v>21</v>
      </c>
      <c r="D156" s="18">
        <v>12690</v>
      </c>
      <c r="E156" s="31">
        <v>14087</v>
      </c>
      <c r="F156" s="13">
        <f>E156-D156</f>
        <v>1397</v>
      </c>
      <c r="G156" s="10"/>
    </row>
    <row r="157" spans="1:7" ht="12.75">
      <c r="A157" s="7">
        <v>500021</v>
      </c>
      <c r="B157" s="25" t="s">
        <v>278</v>
      </c>
      <c r="C157" s="8" t="s">
        <v>279</v>
      </c>
      <c r="D157" s="18">
        <v>178807</v>
      </c>
      <c r="E157" s="31">
        <v>193157</v>
      </c>
      <c r="F157" s="13">
        <f t="shared" si="2"/>
        <v>14350</v>
      </c>
      <c r="G157" s="10">
        <v>0.9</v>
      </c>
    </row>
    <row r="158" spans="1:7" ht="12.75">
      <c r="A158" s="7">
        <v>513230</v>
      </c>
      <c r="B158" s="25" t="s">
        <v>280</v>
      </c>
      <c r="C158" s="8" t="s">
        <v>281</v>
      </c>
      <c r="D158" s="18">
        <v>121361</v>
      </c>
      <c r="E158" s="31">
        <v>110568</v>
      </c>
      <c r="F158" s="13">
        <f t="shared" si="2"/>
        <v>-10793</v>
      </c>
      <c r="G158" s="10">
        <v>0.85</v>
      </c>
    </row>
    <row r="159" spans="1:7" ht="12.75">
      <c r="A159" s="7">
        <v>508240</v>
      </c>
      <c r="B159" s="25" t="s">
        <v>282</v>
      </c>
      <c r="C159" s="8" t="s">
        <v>283</v>
      </c>
      <c r="D159" s="18">
        <v>192492</v>
      </c>
      <c r="E159" s="31">
        <v>222094</v>
      </c>
      <c r="F159" s="13">
        <f t="shared" si="2"/>
        <v>29602</v>
      </c>
      <c r="G159" s="10">
        <v>0.9</v>
      </c>
    </row>
    <row r="160" spans="1:7" ht="12.75">
      <c r="A160" s="7">
        <v>507920</v>
      </c>
      <c r="B160" s="25" t="s">
        <v>284</v>
      </c>
      <c r="C160" s="8" t="s">
        <v>285</v>
      </c>
      <c r="D160" s="18">
        <v>53262</v>
      </c>
      <c r="E160" s="31">
        <v>57202</v>
      </c>
      <c r="F160" s="13">
        <f t="shared" si="2"/>
        <v>3940</v>
      </c>
      <c r="G160" s="10">
        <v>0.85</v>
      </c>
    </row>
    <row r="161" spans="1:7" ht="12.75">
      <c r="A161" s="7">
        <v>508280</v>
      </c>
      <c r="B161" s="25" t="s">
        <v>286</v>
      </c>
      <c r="C161" s="8" t="s">
        <v>287</v>
      </c>
      <c r="D161" s="18">
        <v>1194743</v>
      </c>
      <c r="E161" s="31">
        <v>1450607</v>
      </c>
      <c r="F161" s="13">
        <f t="shared" si="2"/>
        <v>255864</v>
      </c>
      <c r="G161" s="10">
        <v>0.9</v>
      </c>
    </row>
    <row r="162" spans="1:7" ht="12.75">
      <c r="A162" s="7">
        <v>508340</v>
      </c>
      <c r="B162" s="25" t="s">
        <v>288</v>
      </c>
      <c r="C162" s="8" t="s">
        <v>289</v>
      </c>
      <c r="D162" s="18">
        <v>129140</v>
      </c>
      <c r="E162" s="31">
        <v>114811</v>
      </c>
      <c r="F162" s="13">
        <f t="shared" si="2"/>
        <v>-14329</v>
      </c>
      <c r="G162" s="10">
        <v>0.85</v>
      </c>
    </row>
    <row r="163" spans="1:7" ht="12.75">
      <c r="A163" s="7">
        <v>500010</v>
      </c>
      <c r="B163" s="25" t="s">
        <v>290</v>
      </c>
      <c r="C163" s="8" t="s">
        <v>291</v>
      </c>
      <c r="D163" s="18">
        <v>71643</v>
      </c>
      <c r="E163" s="31">
        <v>65683</v>
      </c>
      <c r="F163" s="13">
        <f t="shared" si="2"/>
        <v>-5960</v>
      </c>
      <c r="G163" s="10">
        <v>0.9</v>
      </c>
    </row>
    <row r="164" spans="1:7" ht="12.75">
      <c r="A164" s="7">
        <v>508460</v>
      </c>
      <c r="B164" s="25" t="s">
        <v>292</v>
      </c>
      <c r="C164" s="8" t="s">
        <v>293</v>
      </c>
      <c r="D164" s="18">
        <v>81114</v>
      </c>
      <c r="E164" s="31">
        <v>73524</v>
      </c>
      <c r="F164" s="13">
        <f t="shared" si="2"/>
        <v>-7590</v>
      </c>
      <c r="G164" s="10">
        <v>0.85</v>
      </c>
    </row>
    <row r="165" spans="1:7" ht="12.75">
      <c r="A165" s="7">
        <v>508490</v>
      </c>
      <c r="B165" s="25" t="s">
        <v>294</v>
      </c>
      <c r="C165" s="8" t="s">
        <v>295</v>
      </c>
      <c r="D165" s="18">
        <v>149551</v>
      </c>
      <c r="E165" s="31">
        <v>197381</v>
      </c>
      <c r="F165" s="13">
        <f t="shared" si="2"/>
        <v>47830</v>
      </c>
      <c r="G165" s="10">
        <v>0.9</v>
      </c>
    </row>
    <row r="166" spans="2:7" ht="12.75">
      <c r="B166" s="25" t="s">
        <v>296</v>
      </c>
      <c r="C166" s="8" t="s">
        <v>297</v>
      </c>
      <c r="D166" s="18">
        <v>535884</v>
      </c>
      <c r="E166" s="31">
        <v>529866</v>
      </c>
      <c r="F166" s="13">
        <f t="shared" si="2"/>
        <v>-6018</v>
      </c>
      <c r="G166" s="10">
        <v>0.85</v>
      </c>
    </row>
    <row r="167" spans="1:7" ht="12.75">
      <c r="A167" s="7">
        <v>508610</v>
      </c>
      <c r="B167" s="25" t="s">
        <v>298</v>
      </c>
      <c r="C167" s="8" t="s">
        <v>299</v>
      </c>
      <c r="D167" s="18">
        <v>437330</v>
      </c>
      <c r="E167" s="31">
        <v>506312</v>
      </c>
      <c r="F167" s="13">
        <f t="shared" si="2"/>
        <v>68982</v>
      </c>
      <c r="G167" s="10">
        <v>0.95</v>
      </c>
    </row>
    <row r="168" spans="1:7" ht="12.75">
      <c r="A168" s="7">
        <v>508640</v>
      </c>
      <c r="B168" s="26" t="s">
        <v>610</v>
      </c>
      <c r="C168" s="8" t="s">
        <v>300</v>
      </c>
      <c r="D168" s="18">
        <v>547308</v>
      </c>
      <c r="E168" s="31">
        <v>557461</v>
      </c>
      <c r="F168" s="13">
        <f t="shared" si="2"/>
        <v>10153</v>
      </c>
      <c r="G168" s="10">
        <v>0.85</v>
      </c>
    </row>
    <row r="169" spans="1:7" ht="12.75">
      <c r="A169" s="7">
        <v>508670</v>
      </c>
      <c r="B169" s="25" t="s">
        <v>301</v>
      </c>
      <c r="C169" s="8" t="s">
        <v>300</v>
      </c>
      <c r="D169" s="18">
        <v>252943</v>
      </c>
      <c r="E169" s="31">
        <v>302096</v>
      </c>
      <c r="F169" s="13">
        <f t="shared" si="2"/>
        <v>49153</v>
      </c>
      <c r="G169" s="10">
        <v>0.95</v>
      </c>
    </row>
    <row r="170" spans="1:7" ht="12.75">
      <c r="A170" s="7">
        <v>507650</v>
      </c>
      <c r="B170" s="25" t="s">
        <v>302</v>
      </c>
      <c r="C170" s="8" t="s">
        <v>303</v>
      </c>
      <c r="D170" s="18">
        <v>125408</v>
      </c>
      <c r="E170" s="31">
        <v>127306</v>
      </c>
      <c r="F170" s="13">
        <f t="shared" si="2"/>
        <v>1898</v>
      </c>
      <c r="G170" s="10">
        <v>0.85</v>
      </c>
    </row>
    <row r="171" spans="1:7" ht="12.75">
      <c r="A171" s="7">
        <v>508700</v>
      </c>
      <c r="B171" s="25" t="s">
        <v>304</v>
      </c>
      <c r="C171" s="8" t="s">
        <v>305</v>
      </c>
      <c r="D171" s="18">
        <v>161709</v>
      </c>
      <c r="E171" s="31">
        <v>204695</v>
      </c>
      <c r="F171" s="13">
        <f t="shared" si="2"/>
        <v>42986</v>
      </c>
      <c r="G171" s="10">
        <v>0.85</v>
      </c>
    </row>
    <row r="172" spans="1:7" ht="12.75">
      <c r="A172" s="7">
        <v>508730</v>
      </c>
      <c r="B172" s="25" t="s">
        <v>306</v>
      </c>
      <c r="C172" s="8" t="s">
        <v>307</v>
      </c>
      <c r="D172" s="18">
        <v>120645</v>
      </c>
      <c r="E172" s="31">
        <v>115859</v>
      </c>
      <c r="F172" s="13">
        <f t="shared" si="2"/>
        <v>-4786</v>
      </c>
      <c r="G172" s="10">
        <v>0.9</v>
      </c>
    </row>
    <row r="173" spans="1:7" ht="12.75">
      <c r="A173" s="7">
        <v>503420</v>
      </c>
      <c r="B173" s="26" t="s">
        <v>609</v>
      </c>
      <c r="C173" s="8" t="s">
        <v>308</v>
      </c>
      <c r="D173" s="18">
        <v>79732</v>
      </c>
      <c r="E173" s="31">
        <v>82716</v>
      </c>
      <c r="F173" s="13">
        <f t="shared" si="2"/>
        <v>2984</v>
      </c>
      <c r="G173" s="10">
        <v>0.95</v>
      </c>
    </row>
    <row r="174" spans="1:7" ht="12.75">
      <c r="A174" s="7">
        <v>509360</v>
      </c>
      <c r="B174" s="25" t="s">
        <v>309</v>
      </c>
      <c r="C174" s="8" t="s">
        <v>310</v>
      </c>
      <c r="D174" s="18">
        <v>1444282</v>
      </c>
      <c r="E174" s="31">
        <v>1429237</v>
      </c>
      <c r="F174" s="13">
        <f t="shared" si="2"/>
        <v>-15045</v>
      </c>
      <c r="G174" s="10">
        <v>0.95</v>
      </c>
    </row>
    <row r="175" spans="1:7" ht="12.75">
      <c r="A175" s="7">
        <v>508880</v>
      </c>
      <c r="B175" s="25" t="s">
        <v>311</v>
      </c>
      <c r="C175" s="8" t="s">
        <v>312</v>
      </c>
      <c r="D175" s="18">
        <v>107823</v>
      </c>
      <c r="E175" s="31">
        <v>128764</v>
      </c>
      <c r="F175" s="13">
        <f t="shared" si="2"/>
        <v>20941</v>
      </c>
      <c r="G175" s="10">
        <v>0.95</v>
      </c>
    </row>
    <row r="176" spans="1:7" ht="12.75">
      <c r="A176" s="7">
        <v>508940</v>
      </c>
      <c r="B176" s="25" t="s">
        <v>313</v>
      </c>
      <c r="C176" s="8" t="s">
        <v>314</v>
      </c>
      <c r="D176" s="18">
        <v>297890</v>
      </c>
      <c r="E176" s="31">
        <v>327171</v>
      </c>
      <c r="F176" s="13">
        <f t="shared" si="2"/>
        <v>29281</v>
      </c>
      <c r="G176" s="10">
        <v>0.9</v>
      </c>
    </row>
    <row r="177" spans="1:7" ht="12.75">
      <c r="A177" s="7">
        <v>509000</v>
      </c>
      <c r="B177" s="25" t="s">
        <v>315</v>
      </c>
      <c r="C177" s="8" t="s">
        <v>316</v>
      </c>
      <c r="D177" s="18">
        <v>6051412</v>
      </c>
      <c r="E177" s="31">
        <v>6963807</v>
      </c>
      <c r="F177" s="13">
        <f t="shared" si="2"/>
        <v>912395</v>
      </c>
      <c r="G177" s="10">
        <v>0.9</v>
      </c>
    </row>
    <row r="178" spans="1:7" ht="12.75">
      <c r="A178" s="7">
        <v>509030</v>
      </c>
      <c r="B178" s="25" t="s">
        <v>317</v>
      </c>
      <c r="C178" s="8" t="s">
        <v>318</v>
      </c>
      <c r="D178" s="18">
        <v>86499</v>
      </c>
      <c r="E178" s="31">
        <v>107524</v>
      </c>
      <c r="F178" s="13">
        <f t="shared" si="2"/>
        <v>21025</v>
      </c>
      <c r="G178" s="10">
        <v>0.9</v>
      </c>
    </row>
    <row r="179" spans="1:7" ht="12.75">
      <c r="A179" s="7">
        <v>509060</v>
      </c>
      <c r="B179" s="25" t="s">
        <v>319</v>
      </c>
      <c r="C179" s="8" t="s">
        <v>320</v>
      </c>
      <c r="D179" s="18">
        <v>289051</v>
      </c>
      <c r="E179" s="31">
        <v>318752</v>
      </c>
      <c r="F179" s="13">
        <f t="shared" si="2"/>
        <v>29701</v>
      </c>
      <c r="G179" s="10">
        <v>0.85</v>
      </c>
    </row>
    <row r="180" spans="1:7" ht="12.75">
      <c r="A180" s="7">
        <v>509120</v>
      </c>
      <c r="B180" s="25" t="s">
        <v>321</v>
      </c>
      <c r="C180" s="8" t="s">
        <v>322</v>
      </c>
      <c r="D180" s="18">
        <v>36678</v>
      </c>
      <c r="E180" s="31">
        <v>39404</v>
      </c>
      <c r="F180" s="13">
        <f t="shared" si="2"/>
        <v>2726</v>
      </c>
      <c r="G180" s="10">
        <v>0.9</v>
      </c>
    </row>
    <row r="181" spans="1:7" ht="12.75">
      <c r="A181" s="7">
        <v>509150</v>
      </c>
      <c r="B181" s="25" t="s">
        <v>323</v>
      </c>
      <c r="C181" s="8" t="s">
        <v>324</v>
      </c>
      <c r="D181" s="18">
        <v>124153</v>
      </c>
      <c r="E181" s="31">
        <v>122860</v>
      </c>
      <c r="F181" s="13">
        <f t="shared" si="2"/>
        <v>-1293</v>
      </c>
      <c r="G181" s="10">
        <v>0.9</v>
      </c>
    </row>
    <row r="182" spans="1:7" ht="12.75">
      <c r="A182" s="7">
        <v>509190</v>
      </c>
      <c r="B182" s="25" t="s">
        <v>325</v>
      </c>
      <c r="C182" s="8" t="s">
        <v>326</v>
      </c>
      <c r="D182" s="18">
        <v>104130</v>
      </c>
      <c r="E182" s="31">
        <v>115924</v>
      </c>
      <c r="F182" s="13">
        <f t="shared" si="2"/>
        <v>11794</v>
      </c>
      <c r="G182" s="10">
        <v>0.9</v>
      </c>
    </row>
    <row r="183" spans="1:7" ht="12.75">
      <c r="A183" s="7">
        <v>500044</v>
      </c>
      <c r="B183" s="25" t="s">
        <v>327</v>
      </c>
      <c r="C183" s="8" t="s">
        <v>328</v>
      </c>
      <c r="D183" s="18">
        <v>726605</v>
      </c>
      <c r="E183" s="31">
        <v>713753</v>
      </c>
      <c r="F183" s="13">
        <f t="shared" si="2"/>
        <v>-12852</v>
      </c>
      <c r="G183" s="10">
        <v>0.9</v>
      </c>
    </row>
    <row r="184" spans="1:7" ht="12.75">
      <c r="A184" s="7">
        <v>509240</v>
      </c>
      <c r="B184" s="25" t="s">
        <v>329</v>
      </c>
      <c r="C184" s="8" t="s">
        <v>330</v>
      </c>
      <c r="D184" s="18">
        <v>555621</v>
      </c>
      <c r="E184" s="31">
        <v>549833</v>
      </c>
      <c r="F184" s="13">
        <f t="shared" si="2"/>
        <v>-5788</v>
      </c>
      <c r="G184" s="10">
        <v>0.9</v>
      </c>
    </row>
    <row r="185" spans="1:7" ht="12.75">
      <c r="A185" s="7">
        <v>509270</v>
      </c>
      <c r="B185" s="25" t="s">
        <v>331</v>
      </c>
      <c r="C185" s="8" t="s">
        <v>332</v>
      </c>
      <c r="D185" s="18">
        <v>117167</v>
      </c>
      <c r="E185" s="31">
        <v>127385</v>
      </c>
      <c r="F185" s="13">
        <f t="shared" si="2"/>
        <v>10218</v>
      </c>
      <c r="G185" s="10">
        <v>0.85</v>
      </c>
    </row>
    <row r="186" spans="1:7" ht="12.75">
      <c r="A186" s="7">
        <v>500046</v>
      </c>
      <c r="B186" s="25" t="s">
        <v>333</v>
      </c>
      <c r="C186" s="8" t="s">
        <v>334</v>
      </c>
      <c r="D186" s="18">
        <v>188990</v>
      </c>
      <c r="E186" s="31">
        <v>171970</v>
      </c>
      <c r="F186" s="13">
        <f t="shared" si="2"/>
        <v>-17020</v>
      </c>
      <c r="G186" s="10">
        <v>0.9</v>
      </c>
    </row>
    <row r="187" spans="1:7" ht="12.75">
      <c r="A187" s="7">
        <v>509330</v>
      </c>
      <c r="B187" s="25" t="s">
        <v>335</v>
      </c>
      <c r="C187" s="8" t="s">
        <v>336</v>
      </c>
      <c r="D187" s="18">
        <v>201339</v>
      </c>
      <c r="E187" s="31">
        <v>251710</v>
      </c>
      <c r="F187" s="13">
        <f t="shared" si="2"/>
        <v>50371</v>
      </c>
      <c r="G187" s="10">
        <v>0.9</v>
      </c>
    </row>
    <row r="188" spans="1:7" ht="12.75">
      <c r="A188" s="7">
        <v>509390</v>
      </c>
      <c r="B188" s="25" t="s">
        <v>339</v>
      </c>
      <c r="C188" s="8" t="s">
        <v>340</v>
      </c>
      <c r="D188" s="18">
        <v>339881</v>
      </c>
      <c r="E188" s="31">
        <v>336341</v>
      </c>
      <c r="F188" s="13">
        <f t="shared" si="2"/>
        <v>-3540</v>
      </c>
      <c r="G188" s="10">
        <v>0.95</v>
      </c>
    </row>
    <row r="189" spans="1:7" ht="12.75">
      <c r="A189" s="7">
        <v>509420</v>
      </c>
      <c r="B189" s="25" t="s">
        <v>341</v>
      </c>
      <c r="C189" s="8" t="s">
        <v>342</v>
      </c>
      <c r="D189" s="18">
        <v>332104</v>
      </c>
      <c r="E189" s="31">
        <v>338323</v>
      </c>
      <c r="F189" s="13">
        <f t="shared" si="2"/>
        <v>6219</v>
      </c>
      <c r="G189" s="10">
        <v>0.9</v>
      </c>
    </row>
    <row r="190" spans="1:7" ht="12.75">
      <c r="A190" s="7">
        <v>500016</v>
      </c>
      <c r="B190" s="25" t="s">
        <v>343</v>
      </c>
      <c r="C190" s="8" t="s">
        <v>344</v>
      </c>
      <c r="D190" s="18">
        <v>186315</v>
      </c>
      <c r="E190" s="31">
        <v>221459</v>
      </c>
      <c r="F190" s="13">
        <f t="shared" si="2"/>
        <v>35144</v>
      </c>
      <c r="G190" s="10">
        <v>0.9</v>
      </c>
    </row>
    <row r="191" spans="1:7" ht="12.75">
      <c r="A191" s="7">
        <v>509480</v>
      </c>
      <c r="B191" s="25" t="s">
        <v>345</v>
      </c>
      <c r="C191" s="8" t="s">
        <v>346</v>
      </c>
      <c r="D191" s="18">
        <v>284069</v>
      </c>
      <c r="E191" s="31">
        <v>333633</v>
      </c>
      <c r="F191" s="13">
        <f t="shared" si="2"/>
        <v>49564</v>
      </c>
      <c r="G191" s="10">
        <v>0.95</v>
      </c>
    </row>
    <row r="192" spans="1:7" ht="12.75">
      <c r="A192" s="7">
        <v>509510</v>
      </c>
      <c r="B192" s="25" t="s">
        <v>347</v>
      </c>
      <c r="C192" s="8" t="s">
        <v>348</v>
      </c>
      <c r="D192" s="18">
        <v>466599</v>
      </c>
      <c r="E192" s="31">
        <v>476204</v>
      </c>
      <c r="F192" s="13">
        <f t="shared" si="2"/>
        <v>9605</v>
      </c>
      <c r="G192" s="10">
        <v>0.85</v>
      </c>
    </row>
    <row r="193" spans="1:7" ht="12.75">
      <c r="A193" s="7">
        <v>509540</v>
      </c>
      <c r="B193" s="25" t="s">
        <v>349</v>
      </c>
      <c r="C193" s="8" t="s">
        <v>350</v>
      </c>
      <c r="D193" s="18">
        <v>141048</v>
      </c>
      <c r="E193" s="31">
        <v>128999</v>
      </c>
      <c r="F193" s="13">
        <f t="shared" si="2"/>
        <v>-12049</v>
      </c>
      <c r="G193" s="10">
        <v>0.9</v>
      </c>
    </row>
    <row r="194" spans="1:7" ht="12.75">
      <c r="A194" s="7">
        <v>509570</v>
      </c>
      <c r="B194" s="25" t="s">
        <v>351</v>
      </c>
      <c r="C194" s="8" t="s">
        <v>352</v>
      </c>
      <c r="D194" s="18">
        <v>116820</v>
      </c>
      <c r="E194" s="31">
        <v>113538</v>
      </c>
      <c r="F194" s="13">
        <f t="shared" si="2"/>
        <v>-3282</v>
      </c>
      <c r="G194" s="10">
        <v>0.9</v>
      </c>
    </row>
    <row r="195" spans="1:7" ht="12.75">
      <c r="A195" s="7">
        <v>509600</v>
      </c>
      <c r="B195" s="25" t="s">
        <v>353</v>
      </c>
      <c r="C195" s="8" t="s">
        <v>354</v>
      </c>
      <c r="D195" s="18">
        <v>185393</v>
      </c>
      <c r="E195" s="31">
        <v>175183</v>
      </c>
      <c r="F195" s="13">
        <f t="shared" si="2"/>
        <v>-10210</v>
      </c>
      <c r="G195" s="10">
        <v>0.95</v>
      </c>
    </row>
    <row r="196" spans="1:7" ht="12.75">
      <c r="A196" s="7">
        <v>509630</v>
      </c>
      <c r="B196" s="25" t="s">
        <v>355</v>
      </c>
      <c r="C196" s="8" t="s">
        <v>356</v>
      </c>
      <c r="D196" s="18">
        <v>461054</v>
      </c>
      <c r="E196" s="31">
        <v>444944</v>
      </c>
      <c r="F196" s="13">
        <f t="shared" si="2"/>
        <v>-16110</v>
      </c>
      <c r="G196" s="10">
        <v>0.95</v>
      </c>
    </row>
    <row r="197" spans="1:7" ht="12.75">
      <c r="A197" s="7">
        <v>509660</v>
      </c>
      <c r="B197" s="25" t="s">
        <v>357</v>
      </c>
      <c r="C197" s="8" t="s">
        <v>358</v>
      </c>
      <c r="D197" s="18">
        <v>158604</v>
      </c>
      <c r="E197" s="31">
        <v>156952</v>
      </c>
      <c r="F197" s="13">
        <f t="shared" si="2"/>
        <v>-1652</v>
      </c>
      <c r="G197" s="10">
        <v>0.9</v>
      </c>
    </row>
    <row r="198" spans="1:7" ht="12.75">
      <c r="A198" s="7">
        <v>509690</v>
      </c>
      <c r="B198" s="25" t="s">
        <v>359</v>
      </c>
      <c r="C198" s="8" t="s">
        <v>360</v>
      </c>
      <c r="D198" s="18">
        <v>102868</v>
      </c>
      <c r="E198" s="31">
        <v>100757</v>
      </c>
      <c r="F198" s="13">
        <f t="shared" si="2"/>
        <v>-2111</v>
      </c>
      <c r="G198" s="10">
        <v>0.9</v>
      </c>
    </row>
    <row r="199" spans="1:7" ht="12.75">
      <c r="A199" s="7">
        <v>509720</v>
      </c>
      <c r="B199" s="25" t="s">
        <v>361</v>
      </c>
      <c r="C199" s="8" t="s">
        <v>362</v>
      </c>
      <c r="D199" s="18">
        <v>134347</v>
      </c>
      <c r="E199" s="31">
        <v>147326</v>
      </c>
      <c r="F199" s="13">
        <f t="shared" si="2"/>
        <v>12979</v>
      </c>
      <c r="G199" s="10">
        <v>0.9</v>
      </c>
    </row>
    <row r="200" spans="1:7" ht="12.75">
      <c r="A200" s="7">
        <v>509750</v>
      </c>
      <c r="B200" s="25" t="s">
        <v>363</v>
      </c>
      <c r="C200" s="8" t="s">
        <v>364</v>
      </c>
      <c r="D200" s="18">
        <v>471071</v>
      </c>
      <c r="E200" s="31">
        <v>514612</v>
      </c>
      <c r="F200" s="13">
        <f t="shared" si="2"/>
        <v>43541</v>
      </c>
      <c r="G200" s="10">
        <v>0.85</v>
      </c>
    </row>
    <row r="201" spans="1:7" ht="12.75">
      <c r="A201" s="7">
        <v>500020</v>
      </c>
      <c r="B201" s="25" t="s">
        <v>365</v>
      </c>
      <c r="C201" s="8" t="s">
        <v>366</v>
      </c>
      <c r="D201" s="18">
        <v>119552</v>
      </c>
      <c r="E201" s="31">
        <v>118244</v>
      </c>
      <c r="F201" s="13">
        <f t="shared" si="2"/>
        <v>-1308</v>
      </c>
      <c r="G201" s="10">
        <v>0.9</v>
      </c>
    </row>
    <row r="202" spans="1:7" ht="12.75">
      <c r="A202" s="7">
        <v>509780</v>
      </c>
      <c r="B202" s="25" t="s">
        <v>367</v>
      </c>
      <c r="C202" s="8" t="s">
        <v>368</v>
      </c>
      <c r="D202" s="18">
        <v>107766</v>
      </c>
      <c r="E202" s="31">
        <v>123570</v>
      </c>
      <c r="F202" s="13">
        <f t="shared" si="2"/>
        <v>15804</v>
      </c>
      <c r="G202" s="10">
        <v>0.9</v>
      </c>
    </row>
    <row r="203" spans="1:7" ht="12.75">
      <c r="A203" s="7">
        <v>509840</v>
      </c>
      <c r="B203" s="25" t="s">
        <v>369</v>
      </c>
      <c r="C203" s="8" t="s">
        <v>370</v>
      </c>
      <c r="D203" s="18">
        <v>597547</v>
      </c>
      <c r="E203" s="31">
        <v>654596</v>
      </c>
      <c r="F203" s="13">
        <f t="shared" si="2"/>
        <v>57049</v>
      </c>
      <c r="G203" s="10">
        <v>0.85</v>
      </c>
    </row>
    <row r="204" spans="1:7" ht="12.75">
      <c r="A204" s="7">
        <v>509960</v>
      </c>
      <c r="B204" s="25" t="s">
        <v>371</v>
      </c>
      <c r="C204" s="8" t="s">
        <v>372</v>
      </c>
      <c r="D204" s="18">
        <v>35459</v>
      </c>
      <c r="E204" s="31">
        <v>32015</v>
      </c>
      <c r="F204" s="13">
        <f t="shared" si="2"/>
        <v>-3444</v>
      </c>
      <c r="G204" s="10">
        <v>0.9</v>
      </c>
    </row>
    <row r="205" spans="1:7" ht="12.75">
      <c r="A205" s="7">
        <v>509990</v>
      </c>
      <c r="B205" s="25" t="s">
        <v>373</v>
      </c>
      <c r="C205" s="8" t="s">
        <v>374</v>
      </c>
      <c r="D205" s="18">
        <v>151212</v>
      </c>
      <c r="E205" s="31">
        <v>147708</v>
      </c>
      <c r="F205" s="13">
        <f t="shared" si="2"/>
        <v>-3504</v>
      </c>
      <c r="G205" s="10">
        <v>0.85</v>
      </c>
    </row>
    <row r="206" spans="1:7" ht="12.75">
      <c r="A206" s="7">
        <v>510050</v>
      </c>
      <c r="B206" s="25" t="s">
        <v>375</v>
      </c>
      <c r="C206" s="8" t="s">
        <v>376</v>
      </c>
      <c r="D206" s="18">
        <v>49768</v>
      </c>
      <c r="E206" s="31">
        <v>45849</v>
      </c>
      <c r="F206" s="13">
        <f t="shared" si="2"/>
        <v>-3919</v>
      </c>
      <c r="G206" s="10">
        <v>0.9</v>
      </c>
    </row>
    <row r="207" spans="1:7" ht="12.75">
      <c r="A207" s="7">
        <v>500043</v>
      </c>
      <c r="B207" s="26" t="s">
        <v>608</v>
      </c>
      <c r="C207" s="8" t="s">
        <v>377</v>
      </c>
      <c r="D207" s="18">
        <v>676643</v>
      </c>
      <c r="E207" s="31">
        <v>743114</v>
      </c>
      <c r="F207" s="13">
        <f t="shared" si="2"/>
        <v>66471</v>
      </c>
      <c r="G207" s="10">
        <v>0.9</v>
      </c>
    </row>
    <row r="208" spans="1:7" ht="12.75">
      <c r="A208" s="7">
        <v>510170</v>
      </c>
      <c r="B208" s="25" t="s">
        <v>378</v>
      </c>
      <c r="C208" s="8" t="s">
        <v>379</v>
      </c>
      <c r="D208" s="18">
        <v>131204</v>
      </c>
      <c r="E208" s="31">
        <v>150561</v>
      </c>
      <c r="F208" s="13">
        <f aca="true" t="shared" si="3" ref="F208:F271">E208-D208</f>
        <v>19357</v>
      </c>
      <c r="G208" s="10">
        <v>0.9</v>
      </c>
    </row>
    <row r="209" spans="1:7" ht="12.75">
      <c r="A209" s="7">
        <v>510200</v>
      </c>
      <c r="B209" s="25" t="s">
        <v>380</v>
      </c>
      <c r="C209" s="8" t="s">
        <v>381</v>
      </c>
      <c r="D209" s="18">
        <v>379494</v>
      </c>
      <c r="E209" s="31">
        <v>431218</v>
      </c>
      <c r="F209" s="13">
        <f t="shared" si="3"/>
        <v>51724</v>
      </c>
      <c r="G209" s="10">
        <v>0.9</v>
      </c>
    </row>
    <row r="210" spans="1:7" ht="12.75">
      <c r="A210" s="7">
        <v>510260</v>
      </c>
      <c r="B210" s="25" t="s">
        <v>382</v>
      </c>
      <c r="C210" s="8" t="s">
        <v>383</v>
      </c>
      <c r="D210" s="18">
        <v>187650</v>
      </c>
      <c r="E210" s="31">
        <v>185695</v>
      </c>
      <c r="F210" s="13">
        <f t="shared" si="3"/>
        <v>-1955</v>
      </c>
      <c r="G210" s="10">
        <v>0.9</v>
      </c>
    </row>
    <row r="211" spans="1:7" ht="12.75">
      <c r="A211" s="7">
        <v>510020</v>
      </c>
      <c r="B211" s="25" t="s">
        <v>384</v>
      </c>
      <c r="C211" s="8" t="s">
        <v>385</v>
      </c>
      <c r="D211" s="18">
        <v>74580</v>
      </c>
      <c r="E211" s="31">
        <v>70390</v>
      </c>
      <c r="F211" s="13">
        <f t="shared" si="3"/>
        <v>-4190</v>
      </c>
      <c r="G211" s="10">
        <v>0.85</v>
      </c>
    </row>
    <row r="212" spans="1:7" ht="12.75">
      <c r="A212" s="7">
        <v>510080</v>
      </c>
      <c r="B212" s="25" t="s">
        <v>386</v>
      </c>
      <c r="C212" s="8" t="s">
        <v>387</v>
      </c>
      <c r="D212" s="18">
        <v>76485</v>
      </c>
      <c r="E212" s="31">
        <v>70313</v>
      </c>
      <c r="F212" s="13">
        <f t="shared" si="3"/>
        <v>-6172</v>
      </c>
      <c r="G212" s="10">
        <v>0.9</v>
      </c>
    </row>
    <row r="213" spans="1:7" ht="12.75">
      <c r="A213" s="7">
        <v>510290</v>
      </c>
      <c r="B213" s="25" t="s">
        <v>388</v>
      </c>
      <c r="C213" s="8" t="s">
        <v>389</v>
      </c>
      <c r="D213" s="18">
        <v>82157</v>
      </c>
      <c r="E213" s="31">
        <v>95813</v>
      </c>
      <c r="F213" s="13">
        <f t="shared" si="3"/>
        <v>13656</v>
      </c>
      <c r="G213" s="10">
        <v>0.85</v>
      </c>
    </row>
    <row r="214" spans="1:7" ht="12.75">
      <c r="A214" s="7">
        <v>510320</v>
      </c>
      <c r="B214" s="25" t="s">
        <v>390</v>
      </c>
      <c r="C214" s="8" t="s">
        <v>391</v>
      </c>
      <c r="D214" s="18">
        <v>88381</v>
      </c>
      <c r="E214" s="31">
        <v>87357</v>
      </c>
      <c r="F214" s="13">
        <f t="shared" si="3"/>
        <v>-1024</v>
      </c>
      <c r="G214" s="10">
        <v>0.9</v>
      </c>
    </row>
    <row r="215" spans="1:7" ht="12.75">
      <c r="A215" s="7">
        <v>510380</v>
      </c>
      <c r="B215" s="25" t="s">
        <v>392</v>
      </c>
      <c r="C215" s="8" t="s">
        <v>393</v>
      </c>
      <c r="D215" s="18">
        <v>407426</v>
      </c>
      <c r="E215" s="31">
        <v>403182</v>
      </c>
      <c r="F215" s="13">
        <f t="shared" si="3"/>
        <v>-4244</v>
      </c>
      <c r="G215" s="10">
        <v>0.9</v>
      </c>
    </row>
    <row r="216" spans="1:7" ht="12.75">
      <c r="A216" s="7">
        <v>510410</v>
      </c>
      <c r="B216" s="25" t="s">
        <v>394</v>
      </c>
      <c r="C216" s="8" t="s">
        <v>395</v>
      </c>
      <c r="D216" s="18">
        <v>81386</v>
      </c>
      <c r="E216" s="31">
        <v>79304</v>
      </c>
      <c r="F216" s="13">
        <f t="shared" si="3"/>
        <v>-2082</v>
      </c>
      <c r="G216" s="10">
        <v>0.9</v>
      </c>
    </row>
    <row r="217" spans="1:7" ht="12.75">
      <c r="A217" s="7">
        <v>510440</v>
      </c>
      <c r="B217" s="25" t="s">
        <v>396</v>
      </c>
      <c r="C217" s="8" t="s">
        <v>397</v>
      </c>
      <c r="D217" s="18">
        <v>410391</v>
      </c>
      <c r="E217" s="31">
        <v>491319</v>
      </c>
      <c r="F217" s="13">
        <f t="shared" si="3"/>
        <v>80928</v>
      </c>
      <c r="G217" s="10">
        <v>0.9</v>
      </c>
    </row>
    <row r="218" spans="1:7" ht="12.75">
      <c r="A218" s="7">
        <v>500030</v>
      </c>
      <c r="B218" s="25" t="s">
        <v>398</v>
      </c>
      <c r="C218" s="8" t="s">
        <v>399</v>
      </c>
      <c r="D218" s="18">
        <v>133963</v>
      </c>
      <c r="E218" s="31">
        <v>131755</v>
      </c>
      <c r="F218" s="13">
        <f t="shared" si="3"/>
        <v>-2208</v>
      </c>
      <c r="G218" s="10">
        <v>0.9</v>
      </c>
    </row>
    <row r="219" spans="1:7" ht="12.75">
      <c r="A219" s="7">
        <v>510500</v>
      </c>
      <c r="B219" s="25" t="s">
        <v>400</v>
      </c>
      <c r="C219" s="8" t="s">
        <v>401</v>
      </c>
      <c r="D219" s="18">
        <v>230432</v>
      </c>
      <c r="E219" s="31">
        <v>207345</v>
      </c>
      <c r="F219" s="13">
        <f t="shared" si="3"/>
        <v>-23087</v>
      </c>
      <c r="G219" s="10">
        <v>0.9</v>
      </c>
    </row>
    <row r="220" spans="1:7" ht="12.75">
      <c r="A220" s="7">
        <v>500023</v>
      </c>
      <c r="B220" s="25" t="s">
        <v>402</v>
      </c>
      <c r="C220" s="8" t="s">
        <v>403</v>
      </c>
      <c r="D220" s="18">
        <v>641639</v>
      </c>
      <c r="E220" s="31">
        <v>626183</v>
      </c>
      <c r="F220" s="13">
        <f t="shared" si="3"/>
        <v>-15456</v>
      </c>
      <c r="G220" s="10">
        <v>0.9</v>
      </c>
    </row>
    <row r="221" spans="1:7" ht="12.75">
      <c r="A221" s="7">
        <v>510560</v>
      </c>
      <c r="B221" s="26" t="s">
        <v>607</v>
      </c>
      <c r="C221" s="8" t="s">
        <v>404</v>
      </c>
      <c r="D221" s="18">
        <v>180089</v>
      </c>
      <c r="E221" s="31">
        <v>162046</v>
      </c>
      <c r="F221" s="13">
        <f t="shared" si="3"/>
        <v>-18043</v>
      </c>
      <c r="G221" s="10">
        <v>0.9</v>
      </c>
    </row>
    <row r="222" spans="1:7" ht="12.75">
      <c r="A222" s="7">
        <v>510620</v>
      </c>
      <c r="B222" s="25" t="s">
        <v>405</v>
      </c>
      <c r="C222" s="8" t="s">
        <v>406</v>
      </c>
      <c r="D222" s="18">
        <v>101001</v>
      </c>
      <c r="E222" s="31">
        <v>100811</v>
      </c>
      <c r="F222" s="13">
        <f t="shared" si="3"/>
        <v>-190</v>
      </c>
      <c r="G222" s="10">
        <v>0.9</v>
      </c>
    </row>
    <row r="223" spans="1:7" ht="12.75">
      <c r="A223" s="7">
        <v>510680</v>
      </c>
      <c r="B223" s="25" t="s">
        <v>407</v>
      </c>
      <c r="C223" s="8" t="s">
        <v>408</v>
      </c>
      <c r="D223" s="18">
        <v>2433541</v>
      </c>
      <c r="E223" s="31">
        <v>2760532</v>
      </c>
      <c r="F223" s="13">
        <f t="shared" si="3"/>
        <v>326991</v>
      </c>
      <c r="G223" s="10">
        <v>0.9</v>
      </c>
    </row>
    <row r="224" spans="1:7" ht="12.75">
      <c r="A224" s="7">
        <v>510770</v>
      </c>
      <c r="B224" s="25" t="s">
        <v>409</v>
      </c>
      <c r="C224" s="8" t="s">
        <v>410</v>
      </c>
      <c r="D224" s="18">
        <v>82941</v>
      </c>
      <c r="E224" s="31">
        <v>80140</v>
      </c>
      <c r="F224" s="13">
        <f t="shared" si="3"/>
        <v>-2801</v>
      </c>
      <c r="G224" s="10">
        <v>0.9</v>
      </c>
    </row>
    <row r="225" spans="1:7" ht="12.75">
      <c r="A225" s="7">
        <v>510800</v>
      </c>
      <c r="B225" s="25" t="s">
        <v>411</v>
      </c>
      <c r="C225" s="8" t="s">
        <v>412</v>
      </c>
      <c r="D225" s="18">
        <v>70709</v>
      </c>
      <c r="E225" s="31">
        <v>80339</v>
      </c>
      <c r="F225" s="13">
        <f t="shared" si="3"/>
        <v>9630</v>
      </c>
      <c r="G225" s="10">
        <v>0.9</v>
      </c>
    </row>
    <row r="226" spans="1:7" ht="12.75">
      <c r="A226" s="7">
        <v>510890</v>
      </c>
      <c r="B226" s="25" t="s">
        <v>413</v>
      </c>
      <c r="C226" s="8" t="s">
        <v>414</v>
      </c>
      <c r="D226" s="18">
        <v>190186</v>
      </c>
      <c r="E226" s="31">
        <v>246314</v>
      </c>
      <c r="F226" s="13">
        <f t="shared" si="3"/>
        <v>56128</v>
      </c>
      <c r="G226" s="10">
        <v>0.9</v>
      </c>
    </row>
    <row r="227" spans="1:7" ht="12.75">
      <c r="A227" s="7">
        <v>510920</v>
      </c>
      <c r="B227" s="26" t="s">
        <v>606</v>
      </c>
      <c r="C227" s="8" t="s">
        <v>415</v>
      </c>
      <c r="D227" s="18">
        <v>123508</v>
      </c>
      <c r="E227" s="31">
        <v>142395</v>
      </c>
      <c r="F227" s="13">
        <f t="shared" si="3"/>
        <v>18887</v>
      </c>
      <c r="G227" s="10">
        <v>0.95</v>
      </c>
    </row>
    <row r="228" spans="1:7" ht="12.75">
      <c r="A228" s="7">
        <v>510950</v>
      </c>
      <c r="B228" s="25" t="s">
        <v>416</v>
      </c>
      <c r="C228" s="8" t="s">
        <v>417</v>
      </c>
      <c r="D228" s="18">
        <v>844852</v>
      </c>
      <c r="E228" s="31">
        <v>850408</v>
      </c>
      <c r="F228" s="13">
        <f t="shared" si="3"/>
        <v>5556</v>
      </c>
      <c r="G228" s="10">
        <v>0.9</v>
      </c>
    </row>
    <row r="229" spans="1:7" ht="12.75">
      <c r="A229" s="7">
        <v>510980</v>
      </c>
      <c r="B229" s="25" t="s">
        <v>418</v>
      </c>
      <c r="C229" s="8" t="s">
        <v>419</v>
      </c>
      <c r="D229" s="18">
        <v>54759</v>
      </c>
      <c r="E229" s="31">
        <v>59692</v>
      </c>
      <c r="F229" s="13">
        <f t="shared" si="3"/>
        <v>4933</v>
      </c>
      <c r="G229" s="10">
        <v>0.9</v>
      </c>
    </row>
    <row r="230" spans="1:7" ht="12.75">
      <c r="A230" s="7">
        <v>511010</v>
      </c>
      <c r="B230" s="25" t="s">
        <v>420</v>
      </c>
      <c r="C230" s="8" t="s">
        <v>421</v>
      </c>
      <c r="D230" s="18">
        <v>349865</v>
      </c>
      <c r="E230" s="31">
        <v>346221</v>
      </c>
      <c r="F230" s="13">
        <f t="shared" si="3"/>
        <v>-3644</v>
      </c>
      <c r="G230" s="10">
        <v>0.9</v>
      </c>
    </row>
    <row r="231" spans="1:7" ht="12.75">
      <c r="A231" s="7">
        <v>500051</v>
      </c>
      <c r="B231" s="25" t="s">
        <v>422</v>
      </c>
      <c r="C231" s="8" t="s">
        <v>423</v>
      </c>
      <c r="D231" s="18">
        <v>185030</v>
      </c>
      <c r="E231" s="31">
        <v>174398</v>
      </c>
      <c r="F231" s="13">
        <f t="shared" si="3"/>
        <v>-10632</v>
      </c>
      <c r="G231" s="10">
        <v>0.9</v>
      </c>
    </row>
    <row r="232" spans="1:7" ht="12.75">
      <c r="A232" s="7">
        <v>511070</v>
      </c>
      <c r="B232" s="25" t="s">
        <v>424</v>
      </c>
      <c r="C232" s="8" t="s">
        <v>425</v>
      </c>
      <c r="D232" s="18">
        <v>108366</v>
      </c>
      <c r="E232" s="31">
        <v>113624</v>
      </c>
      <c r="F232" s="13">
        <f t="shared" si="3"/>
        <v>5258</v>
      </c>
      <c r="G232" s="10">
        <v>0.85</v>
      </c>
    </row>
    <row r="233" spans="1:7" ht="12.75">
      <c r="A233" s="7">
        <v>500017</v>
      </c>
      <c r="B233" s="25" t="s">
        <v>426</v>
      </c>
      <c r="C233" s="8" t="s">
        <v>427</v>
      </c>
      <c r="D233" s="18">
        <v>447355</v>
      </c>
      <c r="E233" s="31">
        <v>468835</v>
      </c>
      <c r="F233" s="13">
        <f t="shared" si="3"/>
        <v>21480</v>
      </c>
      <c r="G233" s="10">
        <v>0.9</v>
      </c>
    </row>
    <row r="234" spans="1:7" ht="12.75">
      <c r="A234" s="7">
        <v>511130</v>
      </c>
      <c r="B234" s="25" t="s">
        <v>428</v>
      </c>
      <c r="C234" s="8" t="s">
        <v>429</v>
      </c>
      <c r="D234" s="18">
        <v>265971</v>
      </c>
      <c r="E234" s="31">
        <v>283769</v>
      </c>
      <c r="F234" s="13">
        <f t="shared" si="3"/>
        <v>17798</v>
      </c>
      <c r="G234" s="10">
        <v>0.85</v>
      </c>
    </row>
    <row r="235" spans="1:7" ht="12.75">
      <c r="A235" s="7">
        <v>511220</v>
      </c>
      <c r="B235" s="25" t="s">
        <v>430</v>
      </c>
      <c r="C235" s="8" t="s">
        <v>431</v>
      </c>
      <c r="D235" s="18">
        <v>64215</v>
      </c>
      <c r="E235" s="31">
        <v>65245</v>
      </c>
      <c r="F235" s="13">
        <f t="shared" si="3"/>
        <v>1030</v>
      </c>
      <c r="G235" s="10">
        <v>0.95</v>
      </c>
    </row>
    <row r="236" spans="1:7" ht="12.75">
      <c r="A236" s="7">
        <v>511250</v>
      </c>
      <c r="B236" s="25" t="s">
        <v>432</v>
      </c>
      <c r="C236" s="8" t="s">
        <v>433</v>
      </c>
      <c r="D236" s="18">
        <v>263532</v>
      </c>
      <c r="E236" s="31">
        <v>260787</v>
      </c>
      <c r="F236" s="13">
        <f t="shared" si="3"/>
        <v>-2745</v>
      </c>
      <c r="G236" s="10">
        <v>0.9</v>
      </c>
    </row>
    <row r="237" spans="1:7" ht="12.75">
      <c r="A237" s="7">
        <v>503000</v>
      </c>
      <c r="B237" s="25" t="s">
        <v>434</v>
      </c>
      <c r="C237" s="8" t="s">
        <v>435</v>
      </c>
      <c r="D237" s="18">
        <v>46117</v>
      </c>
      <c r="E237" s="31">
        <v>52264</v>
      </c>
      <c r="F237" s="13">
        <f t="shared" si="3"/>
        <v>6147</v>
      </c>
      <c r="G237" s="10">
        <v>0.85</v>
      </c>
    </row>
    <row r="238" spans="1:7" ht="12.75">
      <c r="A238" s="7">
        <v>503030</v>
      </c>
      <c r="B238" s="26" t="s">
        <v>605</v>
      </c>
      <c r="C238" s="8" t="s">
        <v>436</v>
      </c>
      <c r="D238" s="18">
        <v>142574</v>
      </c>
      <c r="E238" s="31">
        <v>166237</v>
      </c>
      <c r="F238" s="13">
        <f t="shared" si="3"/>
        <v>23663</v>
      </c>
      <c r="G238" s="10">
        <v>0.9</v>
      </c>
    </row>
    <row r="239" spans="1:7" ht="12.75">
      <c r="A239" s="7">
        <v>511340</v>
      </c>
      <c r="B239" s="25" t="s">
        <v>437</v>
      </c>
      <c r="C239" s="8" t="s">
        <v>438</v>
      </c>
      <c r="D239" s="18">
        <v>154105</v>
      </c>
      <c r="E239" s="31">
        <v>183364</v>
      </c>
      <c r="F239" s="13">
        <f t="shared" si="3"/>
        <v>29259</v>
      </c>
      <c r="G239" s="10">
        <v>0.85</v>
      </c>
    </row>
    <row r="240" spans="1:7" ht="12.75">
      <c r="A240" s="7">
        <v>511370</v>
      </c>
      <c r="B240" s="26" t="s">
        <v>604</v>
      </c>
      <c r="C240" s="8" t="s">
        <v>439</v>
      </c>
      <c r="D240" s="18">
        <v>139359</v>
      </c>
      <c r="E240" s="31">
        <v>135929</v>
      </c>
      <c r="F240" s="13">
        <f t="shared" si="3"/>
        <v>-3430</v>
      </c>
      <c r="G240" s="10">
        <v>0.9</v>
      </c>
    </row>
    <row r="241" spans="1:7" ht="12.75">
      <c r="A241" s="7">
        <v>500026</v>
      </c>
      <c r="B241" s="25" t="s">
        <v>440</v>
      </c>
      <c r="C241" s="8" t="s">
        <v>441</v>
      </c>
      <c r="D241" s="18">
        <v>2170361</v>
      </c>
      <c r="E241" s="31">
        <v>2192486</v>
      </c>
      <c r="F241" s="13">
        <f t="shared" si="3"/>
        <v>22125</v>
      </c>
      <c r="G241" s="10">
        <v>0.9</v>
      </c>
    </row>
    <row r="242" spans="1:7" ht="12.75">
      <c r="A242" s="7">
        <v>511460</v>
      </c>
      <c r="B242" s="25" t="s">
        <v>442</v>
      </c>
      <c r="C242" s="8" t="s">
        <v>443</v>
      </c>
      <c r="D242" s="18">
        <v>79888</v>
      </c>
      <c r="E242" s="31">
        <v>105643</v>
      </c>
      <c r="F242" s="13">
        <f t="shared" si="3"/>
        <v>25755</v>
      </c>
      <c r="G242" s="10">
        <v>0.9</v>
      </c>
    </row>
    <row r="243" spans="1:7" ht="12.75">
      <c r="A243" s="7">
        <v>511520</v>
      </c>
      <c r="B243" s="25" t="s">
        <v>444</v>
      </c>
      <c r="C243" s="8" t="s">
        <v>445</v>
      </c>
      <c r="D243" s="18">
        <v>60872</v>
      </c>
      <c r="E243" s="31">
        <v>59894</v>
      </c>
      <c r="F243" s="13">
        <f t="shared" si="3"/>
        <v>-978</v>
      </c>
      <c r="G243" s="10">
        <v>0.9</v>
      </c>
    </row>
    <row r="244" spans="1:7" ht="12.75">
      <c r="A244" s="7">
        <v>511610</v>
      </c>
      <c r="B244" s="25" t="s">
        <v>446</v>
      </c>
      <c r="C244" s="8" t="s">
        <v>447</v>
      </c>
      <c r="D244" s="18">
        <v>411035</v>
      </c>
      <c r="E244" s="31">
        <v>448833</v>
      </c>
      <c r="F244" s="13">
        <f t="shared" si="3"/>
        <v>37798</v>
      </c>
      <c r="G244" s="10">
        <v>0.9</v>
      </c>
    </row>
    <row r="245" spans="1:7" ht="12.75">
      <c r="A245" s="7">
        <v>511700</v>
      </c>
      <c r="B245" s="25" t="s">
        <v>448</v>
      </c>
      <c r="C245" s="8" t="s">
        <v>449</v>
      </c>
      <c r="D245" s="18">
        <v>279068</v>
      </c>
      <c r="E245" s="31">
        <v>333835</v>
      </c>
      <c r="F245" s="13">
        <f t="shared" si="3"/>
        <v>54767</v>
      </c>
      <c r="G245" s="10">
        <v>0.9</v>
      </c>
    </row>
    <row r="246" spans="1:7" ht="12.75">
      <c r="A246" s="7">
        <v>511730</v>
      </c>
      <c r="B246" s="25" t="s">
        <v>450</v>
      </c>
      <c r="C246" s="8" t="s">
        <v>451</v>
      </c>
      <c r="D246" s="18">
        <v>59578</v>
      </c>
      <c r="E246" s="31">
        <v>56191</v>
      </c>
      <c r="F246" s="13">
        <f t="shared" si="3"/>
        <v>-3387</v>
      </c>
      <c r="G246" s="10">
        <v>0.85</v>
      </c>
    </row>
    <row r="247" spans="1:7" ht="12.75">
      <c r="A247" s="7">
        <v>511760</v>
      </c>
      <c r="B247" s="25" t="s">
        <v>452</v>
      </c>
      <c r="C247" s="8" t="s">
        <v>453</v>
      </c>
      <c r="D247" s="18">
        <v>190060</v>
      </c>
      <c r="E247" s="31">
        <v>219316</v>
      </c>
      <c r="F247" s="13">
        <f t="shared" si="3"/>
        <v>29256</v>
      </c>
      <c r="G247" s="10">
        <v>0.9</v>
      </c>
    </row>
    <row r="248" spans="1:7" ht="12.75">
      <c r="A248" s="7">
        <v>511820</v>
      </c>
      <c r="B248" s="25" t="s">
        <v>454</v>
      </c>
      <c r="C248" s="8" t="s">
        <v>455</v>
      </c>
      <c r="D248" s="18">
        <v>262044</v>
      </c>
      <c r="E248" s="31">
        <v>282487</v>
      </c>
      <c r="F248" s="13">
        <f t="shared" si="3"/>
        <v>20443</v>
      </c>
      <c r="G248" s="10">
        <v>0.85</v>
      </c>
    </row>
    <row r="249" spans="1:7" ht="12.75">
      <c r="A249" s="7">
        <v>511850</v>
      </c>
      <c r="B249" s="25" t="s">
        <v>456</v>
      </c>
      <c r="C249" s="8" t="s">
        <v>457</v>
      </c>
      <c r="D249" s="18">
        <v>3180217</v>
      </c>
      <c r="E249" s="31">
        <v>3269942</v>
      </c>
      <c r="F249" s="13">
        <f t="shared" si="3"/>
        <v>89725</v>
      </c>
      <c r="G249" s="10">
        <v>0.85</v>
      </c>
    </row>
    <row r="250" spans="1:7" ht="12.75">
      <c r="A250" s="7">
        <v>511880</v>
      </c>
      <c r="B250" s="26" t="s">
        <v>603</v>
      </c>
      <c r="C250" s="8" t="s">
        <v>458</v>
      </c>
      <c r="D250" s="18">
        <v>71189</v>
      </c>
      <c r="E250" s="31">
        <v>83121</v>
      </c>
      <c r="F250" s="13">
        <f t="shared" si="3"/>
        <v>11932</v>
      </c>
      <c r="G250" s="10">
        <v>0.9</v>
      </c>
    </row>
    <row r="251" spans="1:7" ht="12.75">
      <c r="A251" s="7">
        <v>511640</v>
      </c>
      <c r="B251" s="25" t="s">
        <v>459</v>
      </c>
      <c r="C251" s="8" t="s">
        <v>460</v>
      </c>
      <c r="D251" s="18">
        <v>71610</v>
      </c>
      <c r="E251" s="31">
        <v>69903</v>
      </c>
      <c r="F251" s="13">
        <f t="shared" si="3"/>
        <v>-1707</v>
      </c>
      <c r="G251" s="10">
        <v>0.95</v>
      </c>
    </row>
    <row r="252" spans="1:7" ht="12.75">
      <c r="A252" s="7">
        <v>504370</v>
      </c>
      <c r="B252" s="26" t="s">
        <v>632</v>
      </c>
      <c r="C252" s="8" t="s">
        <v>115</v>
      </c>
      <c r="D252" s="18">
        <v>152819</v>
      </c>
      <c r="E252" s="31">
        <v>153360</v>
      </c>
      <c r="F252" s="13">
        <f>E252-D252</f>
        <v>541</v>
      </c>
      <c r="G252" s="10"/>
    </row>
    <row r="253" spans="1:7" ht="12.75">
      <c r="A253" s="7">
        <v>511940</v>
      </c>
      <c r="B253" s="25" t="s">
        <v>461</v>
      </c>
      <c r="C253" s="8" t="s">
        <v>462</v>
      </c>
      <c r="D253" s="18">
        <v>234614</v>
      </c>
      <c r="E253" s="31">
        <v>242392</v>
      </c>
      <c r="F253" s="13">
        <f t="shared" si="3"/>
        <v>7778</v>
      </c>
      <c r="G253" s="10">
        <v>0.85</v>
      </c>
    </row>
    <row r="254" spans="1:7" ht="12.75">
      <c r="A254" s="7">
        <v>512900</v>
      </c>
      <c r="B254" s="25" t="s">
        <v>463</v>
      </c>
      <c r="C254" s="8" t="s">
        <v>464</v>
      </c>
      <c r="D254" s="18">
        <v>59842</v>
      </c>
      <c r="E254" s="31">
        <v>55132</v>
      </c>
      <c r="F254" s="13">
        <f t="shared" si="3"/>
        <v>-4710</v>
      </c>
      <c r="G254" s="10">
        <v>0.9</v>
      </c>
    </row>
    <row r="255" spans="1:7" ht="12.75">
      <c r="A255" s="7">
        <v>500012</v>
      </c>
      <c r="B255" s="25" t="s">
        <v>465</v>
      </c>
      <c r="C255" s="8" t="s">
        <v>466</v>
      </c>
      <c r="D255" s="18">
        <v>222992</v>
      </c>
      <c r="E255" s="31">
        <v>224693</v>
      </c>
      <c r="F255" s="13">
        <f t="shared" si="3"/>
        <v>1701</v>
      </c>
      <c r="G255" s="10">
        <v>0.9</v>
      </c>
    </row>
    <row r="256" spans="1:7" ht="12.75">
      <c r="A256" s="7">
        <v>508400</v>
      </c>
      <c r="B256" s="25" t="s">
        <v>467</v>
      </c>
      <c r="C256" s="8" t="s">
        <v>468</v>
      </c>
      <c r="D256" s="18">
        <v>346984</v>
      </c>
      <c r="E256" s="31">
        <v>422391</v>
      </c>
      <c r="F256" s="13">
        <f t="shared" si="3"/>
        <v>75407</v>
      </c>
      <c r="G256" s="10">
        <v>0.85</v>
      </c>
    </row>
    <row r="257" spans="1:7" ht="12.75">
      <c r="A257" s="7">
        <v>511970</v>
      </c>
      <c r="B257" s="26" t="s">
        <v>602</v>
      </c>
      <c r="C257" s="8" t="s">
        <v>469</v>
      </c>
      <c r="D257" s="18">
        <v>1462935</v>
      </c>
      <c r="E257" s="31">
        <v>1865579</v>
      </c>
      <c r="F257" s="13">
        <f t="shared" si="3"/>
        <v>402644</v>
      </c>
      <c r="G257" s="10">
        <v>0.9</v>
      </c>
    </row>
    <row r="258" spans="1:7" ht="12.75">
      <c r="A258" s="7">
        <v>512000</v>
      </c>
      <c r="B258" s="25" t="s">
        <v>470</v>
      </c>
      <c r="C258" s="8" t="s">
        <v>471</v>
      </c>
      <c r="D258" s="18">
        <v>155812</v>
      </c>
      <c r="E258" s="31">
        <v>185705</v>
      </c>
      <c r="F258" s="13">
        <f t="shared" si="3"/>
        <v>29893</v>
      </c>
      <c r="G258" s="10">
        <v>0.9</v>
      </c>
    </row>
    <row r="259" spans="1:7" ht="12.75">
      <c r="A259" s="7">
        <v>512035</v>
      </c>
      <c r="B259" s="25" t="s">
        <v>472</v>
      </c>
      <c r="C259" s="8" t="s">
        <v>473</v>
      </c>
      <c r="D259" s="18">
        <v>77482</v>
      </c>
      <c r="E259" s="31">
        <v>101380</v>
      </c>
      <c r="F259" s="13">
        <f t="shared" si="3"/>
        <v>23898</v>
      </c>
      <c r="G259" s="10">
        <v>0.85</v>
      </c>
    </row>
    <row r="260" spans="1:7" ht="12.75">
      <c r="A260" s="7">
        <v>512060</v>
      </c>
      <c r="B260" s="25" t="s">
        <v>474</v>
      </c>
      <c r="C260" s="8" t="s">
        <v>475</v>
      </c>
      <c r="D260" s="18">
        <v>762925</v>
      </c>
      <c r="E260" s="31">
        <v>830285</v>
      </c>
      <c r="F260" s="13">
        <f t="shared" si="3"/>
        <v>67360</v>
      </c>
      <c r="G260" s="10">
        <v>0.9</v>
      </c>
    </row>
    <row r="261" spans="1:7" ht="12.75">
      <c r="A261" s="7">
        <v>512090</v>
      </c>
      <c r="B261" s="25" t="s">
        <v>476</v>
      </c>
      <c r="C261" s="8" t="s">
        <v>477</v>
      </c>
      <c r="D261" s="18">
        <v>199714</v>
      </c>
      <c r="E261" s="31">
        <v>208632</v>
      </c>
      <c r="F261" s="13">
        <f t="shared" si="3"/>
        <v>8918</v>
      </c>
      <c r="G261" s="10">
        <v>0.9</v>
      </c>
    </row>
    <row r="262" spans="1:7" ht="12.75">
      <c r="A262" s="7">
        <v>512120</v>
      </c>
      <c r="B262" s="25" t="s">
        <v>478</v>
      </c>
      <c r="C262" s="8" t="s">
        <v>479</v>
      </c>
      <c r="D262" s="18">
        <v>99913</v>
      </c>
      <c r="E262" s="31">
        <v>98872</v>
      </c>
      <c r="F262" s="13">
        <f t="shared" si="3"/>
        <v>-1041</v>
      </c>
      <c r="G262" s="10">
        <v>0.9</v>
      </c>
    </row>
    <row r="263" spans="1:7" ht="12.75">
      <c r="A263" s="7">
        <v>512150</v>
      </c>
      <c r="B263" s="25" t="s">
        <v>480</v>
      </c>
      <c r="C263" s="8" t="s">
        <v>481</v>
      </c>
      <c r="D263" s="18">
        <v>33342</v>
      </c>
      <c r="E263" s="31">
        <v>32995</v>
      </c>
      <c r="F263" s="13">
        <f t="shared" si="3"/>
        <v>-347</v>
      </c>
      <c r="G263" s="10">
        <v>0.85</v>
      </c>
    </row>
    <row r="264" spans="1:7" ht="12.75">
      <c r="A264" s="7">
        <v>512180</v>
      </c>
      <c r="B264" s="25" t="s">
        <v>482</v>
      </c>
      <c r="C264" s="8" t="s">
        <v>483</v>
      </c>
      <c r="D264" s="18">
        <v>43391</v>
      </c>
      <c r="E264" s="31">
        <v>39731</v>
      </c>
      <c r="F264" s="13">
        <f t="shared" si="3"/>
        <v>-3660</v>
      </c>
      <c r="G264" s="10">
        <v>0.85</v>
      </c>
    </row>
    <row r="265" spans="1:7" ht="12.75">
      <c r="A265" s="7">
        <v>512210</v>
      </c>
      <c r="B265" s="25" t="s">
        <v>484</v>
      </c>
      <c r="C265" s="8" t="s">
        <v>485</v>
      </c>
      <c r="D265" s="18">
        <v>563511</v>
      </c>
      <c r="E265" s="31">
        <v>649857</v>
      </c>
      <c r="F265" s="13">
        <f t="shared" si="3"/>
        <v>86346</v>
      </c>
      <c r="G265" s="10">
        <v>0.85</v>
      </c>
    </row>
    <row r="266" spans="1:7" ht="12.75">
      <c r="A266" s="7">
        <v>500015</v>
      </c>
      <c r="B266" s="25" t="s">
        <v>486</v>
      </c>
      <c r="C266" s="8" t="s">
        <v>487</v>
      </c>
      <c r="D266" s="18">
        <v>440106</v>
      </c>
      <c r="E266" s="31">
        <v>468337</v>
      </c>
      <c r="F266" s="13">
        <f t="shared" si="3"/>
        <v>28231</v>
      </c>
      <c r="G266" s="10">
        <v>0.9</v>
      </c>
    </row>
    <row r="267" spans="1:7" ht="12.75">
      <c r="A267" s="7">
        <v>512420</v>
      </c>
      <c r="B267" s="25" t="s">
        <v>488</v>
      </c>
      <c r="C267" s="8" t="s">
        <v>489</v>
      </c>
      <c r="D267" s="18">
        <v>175249</v>
      </c>
      <c r="E267" s="31">
        <v>174942</v>
      </c>
      <c r="F267" s="13">
        <f t="shared" si="3"/>
        <v>-307</v>
      </c>
      <c r="G267" s="10">
        <v>0.85</v>
      </c>
    </row>
    <row r="268" spans="1:7" ht="12.75">
      <c r="A268" s="7">
        <v>512450</v>
      </c>
      <c r="B268" s="26" t="s">
        <v>601</v>
      </c>
      <c r="C268" s="8" t="s">
        <v>490</v>
      </c>
      <c r="D268" s="18">
        <v>321857</v>
      </c>
      <c r="E268" s="31">
        <v>403092</v>
      </c>
      <c r="F268" s="13">
        <f t="shared" si="3"/>
        <v>81235</v>
      </c>
      <c r="G268" s="10">
        <v>0.95</v>
      </c>
    </row>
    <row r="269" spans="1:7" ht="12.75">
      <c r="A269" s="7">
        <v>512480</v>
      </c>
      <c r="B269" s="25" t="s">
        <v>491</v>
      </c>
      <c r="C269" s="8" t="s">
        <v>492</v>
      </c>
      <c r="D269" s="18">
        <v>193529</v>
      </c>
      <c r="E269" s="31">
        <v>211245</v>
      </c>
      <c r="F269" s="13">
        <f t="shared" si="3"/>
        <v>17716</v>
      </c>
      <c r="G269" s="10">
        <v>0.9</v>
      </c>
    </row>
    <row r="270" spans="1:7" ht="12.75">
      <c r="A270" s="7">
        <v>512510</v>
      </c>
      <c r="B270" s="25" t="s">
        <v>493</v>
      </c>
      <c r="C270" s="8" t="s">
        <v>494</v>
      </c>
      <c r="D270" s="18">
        <v>147976</v>
      </c>
      <c r="E270" s="31">
        <v>139807</v>
      </c>
      <c r="F270" s="13">
        <f t="shared" si="3"/>
        <v>-8169</v>
      </c>
      <c r="G270" s="10">
        <v>0.9</v>
      </c>
    </row>
    <row r="271" spans="1:7" ht="12.75">
      <c r="A271" s="7">
        <v>500045</v>
      </c>
      <c r="B271" s="25" t="s">
        <v>495</v>
      </c>
      <c r="C271" s="8" t="s">
        <v>496</v>
      </c>
      <c r="D271" s="18">
        <v>502743</v>
      </c>
      <c r="E271" s="31">
        <v>482000</v>
      </c>
      <c r="F271" s="13">
        <f t="shared" si="3"/>
        <v>-20743</v>
      </c>
      <c r="G271" s="10">
        <v>0.9</v>
      </c>
    </row>
    <row r="272" spans="1:7" ht="12.75">
      <c r="A272" s="7">
        <v>512520</v>
      </c>
      <c r="B272" s="25" t="s">
        <v>497</v>
      </c>
      <c r="C272" s="8" t="s">
        <v>498</v>
      </c>
      <c r="D272" s="18">
        <v>584163</v>
      </c>
      <c r="E272" s="31">
        <v>611820</v>
      </c>
      <c r="F272" s="13">
        <f aca="true" t="shared" si="4" ref="F272:F322">E272-D272</f>
        <v>27657</v>
      </c>
      <c r="G272" s="10">
        <v>0.85</v>
      </c>
    </row>
    <row r="273" spans="1:7" ht="12.75">
      <c r="A273" s="7">
        <v>512570</v>
      </c>
      <c r="B273" s="25" t="s">
        <v>499</v>
      </c>
      <c r="C273" s="8" t="s">
        <v>500</v>
      </c>
      <c r="D273" s="18">
        <v>77108</v>
      </c>
      <c r="E273" s="31">
        <v>84948</v>
      </c>
      <c r="F273" s="13">
        <f t="shared" si="4"/>
        <v>7840</v>
      </c>
      <c r="G273" s="10">
        <v>0.9</v>
      </c>
    </row>
    <row r="274" spans="1:7" ht="12.75">
      <c r="A274" s="7">
        <v>512540</v>
      </c>
      <c r="B274" s="25" t="s">
        <v>501</v>
      </c>
      <c r="C274" s="8" t="s">
        <v>502</v>
      </c>
      <c r="D274" s="18">
        <v>258312</v>
      </c>
      <c r="E274" s="31">
        <v>287230</v>
      </c>
      <c r="F274" s="13">
        <f t="shared" si="4"/>
        <v>28918</v>
      </c>
      <c r="G274" s="10">
        <v>0.9</v>
      </c>
    </row>
    <row r="275" spans="1:7" ht="12.75">
      <c r="A275" s="7">
        <v>512600</v>
      </c>
      <c r="B275" s="25" t="s">
        <v>503</v>
      </c>
      <c r="C275" s="8" t="s">
        <v>504</v>
      </c>
      <c r="D275" s="18">
        <v>109985</v>
      </c>
      <c r="E275" s="31">
        <v>131833</v>
      </c>
      <c r="F275" s="13">
        <f t="shared" si="4"/>
        <v>21848</v>
      </c>
      <c r="G275" s="10">
        <v>0.85</v>
      </c>
    </row>
    <row r="276" spans="1:7" ht="12.75">
      <c r="A276" s="7">
        <v>512630</v>
      </c>
      <c r="B276" s="25" t="s">
        <v>505</v>
      </c>
      <c r="C276" s="8" t="s">
        <v>506</v>
      </c>
      <c r="D276" s="18">
        <v>50896</v>
      </c>
      <c r="E276" s="31">
        <v>47953</v>
      </c>
      <c r="F276" s="13">
        <f t="shared" si="4"/>
        <v>-2943</v>
      </c>
      <c r="G276" s="10">
        <v>0.85</v>
      </c>
    </row>
    <row r="277" spans="1:7" ht="12.75">
      <c r="A277" s="7">
        <v>512660</v>
      </c>
      <c r="B277" s="25" t="s">
        <v>507</v>
      </c>
      <c r="C277" s="8" t="s">
        <v>508</v>
      </c>
      <c r="D277" s="18">
        <v>1500613</v>
      </c>
      <c r="E277" s="31">
        <v>2185553</v>
      </c>
      <c r="F277" s="13">
        <f t="shared" si="4"/>
        <v>684940</v>
      </c>
      <c r="G277" s="10">
        <v>0.9</v>
      </c>
    </row>
    <row r="278" spans="1:7" ht="12.75">
      <c r="A278" s="7">
        <v>512720</v>
      </c>
      <c r="B278" s="25" t="s">
        <v>509</v>
      </c>
      <c r="C278" s="8" t="s">
        <v>510</v>
      </c>
      <c r="D278" s="18">
        <v>72549</v>
      </c>
      <c r="E278" s="31">
        <v>93155</v>
      </c>
      <c r="F278" s="13">
        <f t="shared" si="4"/>
        <v>20606</v>
      </c>
      <c r="G278" s="10">
        <v>0.9</v>
      </c>
    </row>
    <row r="279" spans="1:7" ht="12.75">
      <c r="A279" s="7">
        <v>512750</v>
      </c>
      <c r="B279" s="25" t="s">
        <v>511</v>
      </c>
      <c r="C279" s="8" t="s">
        <v>512</v>
      </c>
      <c r="D279" s="18">
        <v>143484</v>
      </c>
      <c r="E279" s="31">
        <v>172498</v>
      </c>
      <c r="F279" s="13">
        <f t="shared" si="4"/>
        <v>29014</v>
      </c>
      <c r="G279" s="10">
        <v>0.9</v>
      </c>
    </row>
    <row r="280" spans="1:7" ht="12.75">
      <c r="A280" s="7">
        <v>500028</v>
      </c>
      <c r="B280" s="25" t="s">
        <v>513</v>
      </c>
      <c r="C280" s="8" t="s">
        <v>514</v>
      </c>
      <c r="D280" s="18">
        <v>319299</v>
      </c>
      <c r="E280" s="31">
        <v>347463</v>
      </c>
      <c r="F280" s="13">
        <f t="shared" si="4"/>
        <v>28164</v>
      </c>
      <c r="G280" s="10">
        <v>0.95</v>
      </c>
    </row>
    <row r="281" spans="1:7" ht="12.75">
      <c r="A281" s="7">
        <v>512870</v>
      </c>
      <c r="B281" s="25" t="s">
        <v>515</v>
      </c>
      <c r="C281" s="8" t="s">
        <v>516</v>
      </c>
      <c r="D281" s="18">
        <v>189729</v>
      </c>
      <c r="E281" s="31">
        <v>191824</v>
      </c>
      <c r="F281" s="13">
        <f t="shared" si="4"/>
        <v>2095</v>
      </c>
      <c r="G281" s="10">
        <v>0.9</v>
      </c>
    </row>
    <row r="282" spans="1:7" ht="12.75">
      <c r="A282" s="7">
        <v>513265</v>
      </c>
      <c r="B282" s="25" t="s">
        <v>517</v>
      </c>
      <c r="C282" s="8" t="s">
        <v>518</v>
      </c>
      <c r="D282" s="18">
        <v>94945</v>
      </c>
      <c r="E282" s="31">
        <v>96097</v>
      </c>
      <c r="F282" s="13">
        <f t="shared" si="4"/>
        <v>1152</v>
      </c>
      <c r="G282" s="10">
        <v>0.9</v>
      </c>
    </row>
    <row r="283" spans="1:7" ht="12.75">
      <c r="A283" s="7">
        <v>512930</v>
      </c>
      <c r="B283" s="25" t="s">
        <v>519</v>
      </c>
      <c r="C283" s="8" t="s">
        <v>520</v>
      </c>
      <c r="D283" s="18">
        <v>136372</v>
      </c>
      <c r="E283" s="31">
        <v>133120</v>
      </c>
      <c r="F283" s="13">
        <f t="shared" si="4"/>
        <v>-3252</v>
      </c>
      <c r="G283" s="10">
        <v>0.9</v>
      </c>
    </row>
    <row r="284" spans="1:7" ht="12.75">
      <c r="A284" s="7">
        <v>512960</v>
      </c>
      <c r="B284" s="26" t="s">
        <v>600</v>
      </c>
      <c r="C284" s="8" t="s">
        <v>521</v>
      </c>
      <c r="D284" s="18">
        <v>497731</v>
      </c>
      <c r="E284" s="31">
        <v>489689</v>
      </c>
      <c r="F284" s="13">
        <f t="shared" si="4"/>
        <v>-8042</v>
      </c>
      <c r="G284" s="10">
        <v>0.85</v>
      </c>
    </row>
    <row r="285" spans="1:7" ht="12.75">
      <c r="A285" s="7">
        <v>512990</v>
      </c>
      <c r="B285" s="25" t="s">
        <v>522</v>
      </c>
      <c r="C285" s="8" t="s">
        <v>523</v>
      </c>
      <c r="D285" s="18">
        <v>53083</v>
      </c>
      <c r="E285" s="31">
        <v>47810</v>
      </c>
      <c r="F285" s="13">
        <f t="shared" si="4"/>
        <v>-5273</v>
      </c>
      <c r="G285" s="10">
        <v>0.9</v>
      </c>
    </row>
    <row r="286" spans="1:7" ht="12.75">
      <c r="A286" s="7">
        <v>513020</v>
      </c>
      <c r="B286" s="25" t="s">
        <v>524</v>
      </c>
      <c r="C286" s="8" t="s">
        <v>525</v>
      </c>
      <c r="D286" s="18">
        <v>87030</v>
      </c>
      <c r="E286" s="31">
        <v>86123</v>
      </c>
      <c r="F286" s="13">
        <f t="shared" si="4"/>
        <v>-907</v>
      </c>
      <c r="G286" s="10">
        <v>0.85</v>
      </c>
    </row>
    <row r="287" spans="1:7" ht="12.75">
      <c r="A287" s="7">
        <v>513050</v>
      </c>
      <c r="B287" s="25" t="s">
        <v>526</v>
      </c>
      <c r="C287" s="8" t="s">
        <v>527</v>
      </c>
      <c r="D287" s="18">
        <v>115470</v>
      </c>
      <c r="E287" s="31">
        <v>98128</v>
      </c>
      <c r="F287" s="13">
        <f t="shared" si="4"/>
        <v>-17342</v>
      </c>
      <c r="G287" s="10">
        <v>0.9</v>
      </c>
    </row>
    <row r="288" spans="1:7" ht="12.75">
      <c r="A288" s="7">
        <v>513110</v>
      </c>
      <c r="B288" s="25" t="s">
        <v>528</v>
      </c>
      <c r="C288" s="8" t="s">
        <v>529</v>
      </c>
      <c r="D288" s="18">
        <v>1531455</v>
      </c>
      <c r="E288" s="31">
        <v>1715506</v>
      </c>
      <c r="F288" s="13">
        <f t="shared" si="4"/>
        <v>184051</v>
      </c>
      <c r="G288" s="10">
        <v>0.9</v>
      </c>
    </row>
    <row r="289" spans="1:7" ht="12.75">
      <c r="A289" s="7">
        <v>500047</v>
      </c>
      <c r="B289" s="25" t="s">
        <v>530</v>
      </c>
      <c r="C289" s="8" t="s">
        <v>531</v>
      </c>
      <c r="D289" s="18">
        <v>417409</v>
      </c>
      <c r="E289" s="31">
        <v>473029</v>
      </c>
      <c r="F289" s="13">
        <f t="shared" si="4"/>
        <v>55620</v>
      </c>
      <c r="G289" s="10">
        <v>0.95</v>
      </c>
    </row>
    <row r="290" spans="1:7" ht="12.75">
      <c r="A290" s="7">
        <v>513260</v>
      </c>
      <c r="B290" s="25" t="s">
        <v>532</v>
      </c>
      <c r="C290" s="8" t="s">
        <v>533</v>
      </c>
      <c r="D290" s="18">
        <v>188350</v>
      </c>
      <c r="E290" s="31">
        <v>187639</v>
      </c>
      <c r="F290" s="13">
        <f t="shared" si="4"/>
        <v>-711</v>
      </c>
      <c r="G290" s="10">
        <v>0.9</v>
      </c>
    </row>
    <row r="291" spans="1:7" ht="12.75">
      <c r="A291" s="7">
        <v>510650</v>
      </c>
      <c r="B291" s="25" t="s">
        <v>534</v>
      </c>
      <c r="C291" s="8" t="s">
        <v>535</v>
      </c>
      <c r="D291" s="18">
        <v>23558</v>
      </c>
      <c r="E291" s="31">
        <v>25709</v>
      </c>
      <c r="F291" s="13">
        <f t="shared" si="4"/>
        <v>2151</v>
      </c>
      <c r="G291" s="10">
        <v>0.9</v>
      </c>
    </row>
    <row r="292" spans="1:7" ht="12.75">
      <c r="A292" s="7">
        <v>505670</v>
      </c>
      <c r="B292" s="25" t="s">
        <v>536</v>
      </c>
      <c r="C292" s="8" t="s">
        <v>537</v>
      </c>
      <c r="D292" s="18">
        <v>46477</v>
      </c>
      <c r="E292" s="31">
        <v>45993</v>
      </c>
      <c r="F292" s="13">
        <f t="shared" si="4"/>
        <v>-484</v>
      </c>
      <c r="G292" s="10">
        <v>0.9</v>
      </c>
    </row>
    <row r="293" spans="1:7" ht="12.75">
      <c r="A293" s="7">
        <v>513350</v>
      </c>
      <c r="B293" s="26" t="s">
        <v>599</v>
      </c>
      <c r="C293" s="8" t="s">
        <v>538</v>
      </c>
      <c r="D293" s="18">
        <v>179834</v>
      </c>
      <c r="E293" s="31">
        <v>191732</v>
      </c>
      <c r="F293" s="13">
        <f t="shared" si="4"/>
        <v>11898</v>
      </c>
      <c r="G293" s="6"/>
    </row>
    <row r="294" spans="1:7" ht="12.75">
      <c r="A294" s="7">
        <v>513380</v>
      </c>
      <c r="B294" s="25" t="s">
        <v>539</v>
      </c>
      <c r="C294" s="8" t="s">
        <v>540</v>
      </c>
      <c r="D294" s="18">
        <v>0</v>
      </c>
      <c r="E294" s="31">
        <v>0</v>
      </c>
      <c r="F294" s="13">
        <f t="shared" si="4"/>
        <v>0</v>
      </c>
      <c r="G294" s="10">
        <v>0.9</v>
      </c>
    </row>
    <row r="295" spans="1:7" ht="12.75">
      <c r="A295" s="7">
        <v>513410</v>
      </c>
      <c r="B295" s="25" t="s">
        <v>541</v>
      </c>
      <c r="C295" s="8" t="s">
        <v>542</v>
      </c>
      <c r="D295" s="18">
        <v>1057611</v>
      </c>
      <c r="E295" s="31">
        <v>1237706</v>
      </c>
      <c r="F295" s="13">
        <f t="shared" si="4"/>
        <v>180095</v>
      </c>
      <c r="G295" s="10">
        <v>0.9</v>
      </c>
    </row>
    <row r="296" spans="1:7" ht="12.75">
      <c r="A296" s="7">
        <v>513440</v>
      </c>
      <c r="B296" s="25" t="s">
        <v>543</v>
      </c>
      <c r="C296" s="8" t="s">
        <v>544</v>
      </c>
      <c r="D296" s="18">
        <v>100467</v>
      </c>
      <c r="E296" s="31">
        <v>118832</v>
      </c>
      <c r="F296" s="13">
        <f t="shared" si="4"/>
        <v>18365</v>
      </c>
      <c r="G296" s="10">
        <v>0.85</v>
      </c>
    </row>
    <row r="297" spans="1:7" ht="12.75">
      <c r="A297" s="7">
        <v>513530</v>
      </c>
      <c r="B297" s="25" t="s">
        <v>545</v>
      </c>
      <c r="C297" s="8" t="s">
        <v>546</v>
      </c>
      <c r="D297" s="18">
        <v>147224</v>
      </c>
      <c r="E297" s="31">
        <v>169817</v>
      </c>
      <c r="F297" s="13">
        <f t="shared" si="4"/>
        <v>22593</v>
      </c>
      <c r="G297" s="10">
        <v>0.9</v>
      </c>
    </row>
    <row r="298" spans="1:7" ht="12.75">
      <c r="A298" s="7">
        <v>513560</v>
      </c>
      <c r="B298" s="25" t="s">
        <v>547</v>
      </c>
      <c r="C298" s="8" t="s">
        <v>548</v>
      </c>
      <c r="D298" s="18">
        <v>120515</v>
      </c>
      <c r="E298" s="31">
        <v>120786</v>
      </c>
      <c r="F298" s="13">
        <f t="shared" si="4"/>
        <v>271</v>
      </c>
      <c r="G298" s="10">
        <v>0.95</v>
      </c>
    </row>
    <row r="299" spans="1:7" ht="12.75">
      <c r="A299" s="7">
        <v>513650</v>
      </c>
      <c r="B299" s="25" t="s">
        <v>549</v>
      </c>
      <c r="C299" s="8" t="s">
        <v>550</v>
      </c>
      <c r="D299" s="18">
        <v>191621</v>
      </c>
      <c r="E299" s="31">
        <v>183606</v>
      </c>
      <c r="F299" s="13">
        <f t="shared" si="4"/>
        <v>-8015</v>
      </c>
      <c r="G299" s="10">
        <v>0.9</v>
      </c>
    </row>
    <row r="300" spans="1:7" ht="12.75">
      <c r="A300" s="7">
        <v>513680</v>
      </c>
      <c r="B300" s="25" t="s">
        <v>551</v>
      </c>
      <c r="C300" s="8" t="s">
        <v>552</v>
      </c>
      <c r="D300" s="18">
        <v>405701</v>
      </c>
      <c r="E300" s="31">
        <v>467129</v>
      </c>
      <c r="F300" s="13">
        <f t="shared" si="4"/>
        <v>61428</v>
      </c>
      <c r="G300" s="10">
        <v>0.9</v>
      </c>
    </row>
    <row r="301" spans="1:7" ht="12.75">
      <c r="A301" s="7">
        <v>513710</v>
      </c>
      <c r="B301" s="25" t="s">
        <v>553</v>
      </c>
      <c r="C301" s="8" t="s">
        <v>554</v>
      </c>
      <c r="D301" s="18">
        <v>85228</v>
      </c>
      <c r="E301" s="31">
        <v>76688</v>
      </c>
      <c r="F301" s="13">
        <f t="shared" si="4"/>
        <v>-8540</v>
      </c>
      <c r="G301" s="10">
        <v>0.9</v>
      </c>
    </row>
    <row r="302" spans="1:7" ht="12.75">
      <c r="A302" s="7">
        <v>513740</v>
      </c>
      <c r="B302" s="25" t="s">
        <v>555</v>
      </c>
      <c r="C302" s="8" t="s">
        <v>556</v>
      </c>
      <c r="D302" s="18">
        <v>197326</v>
      </c>
      <c r="E302" s="31">
        <v>195271</v>
      </c>
      <c r="F302" s="13">
        <f t="shared" si="4"/>
        <v>-2055</v>
      </c>
      <c r="G302" s="10">
        <v>0.9</v>
      </c>
    </row>
    <row r="303" spans="1:7" ht="12.75">
      <c r="A303" s="7">
        <v>500006</v>
      </c>
      <c r="B303" s="26" t="s">
        <v>598</v>
      </c>
      <c r="C303" s="8" t="s">
        <v>557</v>
      </c>
      <c r="D303" s="18">
        <v>432494</v>
      </c>
      <c r="E303" s="31">
        <v>463026</v>
      </c>
      <c r="F303" s="13">
        <f t="shared" si="4"/>
        <v>30532</v>
      </c>
      <c r="G303" s="10">
        <v>0.9</v>
      </c>
    </row>
    <row r="304" spans="1:7" ht="12.75">
      <c r="A304" s="7">
        <v>513930</v>
      </c>
      <c r="B304" s="25" t="s">
        <v>558</v>
      </c>
      <c r="C304" s="8" t="s">
        <v>559</v>
      </c>
      <c r="D304" s="18">
        <v>738983</v>
      </c>
      <c r="E304" s="31">
        <v>711938</v>
      </c>
      <c r="F304" s="13">
        <f t="shared" si="4"/>
        <v>-27045</v>
      </c>
      <c r="G304" s="10">
        <v>0.85</v>
      </c>
    </row>
    <row r="305" spans="1:7" ht="12.75">
      <c r="A305" s="7">
        <v>513950</v>
      </c>
      <c r="B305" s="25" t="s">
        <v>560</v>
      </c>
      <c r="C305" s="8" t="s">
        <v>561</v>
      </c>
      <c r="D305" s="18">
        <v>50684</v>
      </c>
      <c r="E305" s="31">
        <v>48321</v>
      </c>
      <c r="F305" s="13">
        <f t="shared" si="4"/>
        <v>-2363</v>
      </c>
      <c r="G305" s="10">
        <v>0.85</v>
      </c>
    </row>
    <row r="306" spans="1:7" ht="12.75">
      <c r="A306" s="7">
        <v>514010</v>
      </c>
      <c r="B306" s="25" t="s">
        <v>562</v>
      </c>
      <c r="C306" s="8" t="s">
        <v>563</v>
      </c>
      <c r="D306" s="18">
        <v>145399</v>
      </c>
      <c r="E306" s="31">
        <v>181858</v>
      </c>
      <c r="F306" s="13">
        <f t="shared" si="4"/>
        <v>36459</v>
      </c>
      <c r="G306" s="10">
        <v>0.95</v>
      </c>
    </row>
    <row r="307" spans="1:7" ht="12.75">
      <c r="A307" s="7">
        <v>508040</v>
      </c>
      <c r="B307" s="25" t="s">
        <v>564</v>
      </c>
      <c r="C307" s="8" t="s">
        <v>565</v>
      </c>
      <c r="D307" s="18">
        <v>2361930</v>
      </c>
      <c r="E307" s="31">
        <v>2548541</v>
      </c>
      <c r="F307" s="13">
        <f t="shared" si="4"/>
        <v>186611</v>
      </c>
      <c r="G307" s="10">
        <v>0.9</v>
      </c>
    </row>
    <row r="308" spans="1:7" ht="12.75">
      <c r="A308" s="7">
        <v>514040</v>
      </c>
      <c r="B308" s="26" t="s">
        <v>597</v>
      </c>
      <c r="C308" s="8" t="s">
        <v>566</v>
      </c>
      <c r="D308" s="18">
        <v>136573</v>
      </c>
      <c r="E308" s="31">
        <v>160529</v>
      </c>
      <c r="F308" s="13">
        <f t="shared" si="4"/>
        <v>23956</v>
      </c>
      <c r="G308" s="10">
        <v>0.9</v>
      </c>
    </row>
    <row r="309" spans="1:7" ht="12.75">
      <c r="A309" s="7">
        <v>514070</v>
      </c>
      <c r="B309" s="25" t="s">
        <v>567</v>
      </c>
      <c r="C309" s="8" t="s">
        <v>568</v>
      </c>
      <c r="D309" s="18">
        <v>79874</v>
      </c>
      <c r="E309" s="31">
        <v>93195</v>
      </c>
      <c r="F309" s="13">
        <f t="shared" si="4"/>
        <v>13321</v>
      </c>
      <c r="G309" s="10">
        <v>0.9</v>
      </c>
    </row>
    <row r="310" spans="1:7" ht="12.75">
      <c r="A310" s="7">
        <v>500041</v>
      </c>
      <c r="B310" s="25" t="s">
        <v>569</v>
      </c>
      <c r="C310" s="8" t="s">
        <v>570</v>
      </c>
      <c r="D310" s="18">
        <v>121099</v>
      </c>
      <c r="E310" s="31">
        <v>161021</v>
      </c>
      <c r="F310" s="13">
        <f t="shared" si="4"/>
        <v>39922</v>
      </c>
      <c r="G310" s="10">
        <v>0.9</v>
      </c>
    </row>
    <row r="311" spans="1:7" ht="12.75">
      <c r="A311" s="7">
        <v>514020</v>
      </c>
      <c r="B311" s="25" t="s">
        <v>571</v>
      </c>
      <c r="C311" s="8" t="s">
        <v>572</v>
      </c>
      <c r="D311" s="18">
        <v>169741</v>
      </c>
      <c r="E311" s="31">
        <v>187347</v>
      </c>
      <c r="F311" s="13">
        <f t="shared" si="4"/>
        <v>17606</v>
      </c>
      <c r="G311" s="10">
        <v>0.85</v>
      </c>
    </row>
    <row r="312" spans="1:7" ht="12.75">
      <c r="A312" s="7">
        <v>504020</v>
      </c>
      <c r="B312" s="25" t="s">
        <v>573</v>
      </c>
      <c r="C312" s="8" t="s">
        <v>572</v>
      </c>
      <c r="D312" s="18">
        <v>214212</v>
      </c>
      <c r="E312" s="31">
        <v>211981</v>
      </c>
      <c r="F312" s="13">
        <f t="shared" si="4"/>
        <v>-2231</v>
      </c>
      <c r="G312" s="10">
        <v>0.85</v>
      </c>
    </row>
    <row r="313" spans="1:7" ht="12.75">
      <c r="A313" s="7">
        <v>504170</v>
      </c>
      <c r="B313" s="25" t="s">
        <v>574</v>
      </c>
      <c r="C313" s="8" t="s">
        <v>575</v>
      </c>
      <c r="D313" s="18">
        <v>85173</v>
      </c>
      <c r="E313" s="31">
        <v>99215</v>
      </c>
      <c r="F313" s="13">
        <f t="shared" si="4"/>
        <v>14042</v>
      </c>
      <c r="G313" s="10">
        <v>0.85</v>
      </c>
    </row>
    <row r="314" spans="1:7" ht="12.75">
      <c r="A314" s="7">
        <v>514140</v>
      </c>
      <c r="B314" s="25" t="s">
        <v>576</v>
      </c>
      <c r="C314" s="8" t="s">
        <v>577</v>
      </c>
      <c r="D314" s="18">
        <v>275107</v>
      </c>
      <c r="E314" s="31">
        <v>251304</v>
      </c>
      <c r="F314" s="13">
        <f t="shared" si="4"/>
        <v>-23803</v>
      </c>
      <c r="G314" s="10">
        <v>0.95</v>
      </c>
    </row>
    <row r="315" spans="1:7" ht="12.75">
      <c r="A315" s="7">
        <v>514160</v>
      </c>
      <c r="B315" s="25" t="s">
        <v>578</v>
      </c>
      <c r="C315" s="8" t="s">
        <v>579</v>
      </c>
      <c r="D315" s="18">
        <v>180001</v>
      </c>
      <c r="E315" s="31">
        <v>216544</v>
      </c>
      <c r="F315" s="13">
        <f t="shared" si="4"/>
        <v>36543</v>
      </c>
      <c r="G315" s="10">
        <v>0.9</v>
      </c>
    </row>
    <row r="316" spans="1:7" ht="12.75">
      <c r="A316" s="7">
        <v>507590</v>
      </c>
      <c r="B316" s="26" t="s">
        <v>596</v>
      </c>
      <c r="C316" s="8" t="s">
        <v>580</v>
      </c>
      <c r="D316" s="18">
        <v>67375</v>
      </c>
      <c r="E316" s="31">
        <v>79888</v>
      </c>
      <c r="F316" s="13">
        <f t="shared" si="4"/>
        <v>12513</v>
      </c>
      <c r="G316" s="10">
        <v>0.95</v>
      </c>
    </row>
    <row r="317" spans="1:7" ht="12.75">
      <c r="A317" s="7">
        <v>514190</v>
      </c>
      <c r="B317" s="25" t="s">
        <v>581</v>
      </c>
      <c r="C317" s="8" t="s">
        <v>582</v>
      </c>
      <c r="D317" s="18">
        <v>129794</v>
      </c>
      <c r="E317" s="31">
        <v>157771</v>
      </c>
      <c r="F317" s="13">
        <f t="shared" si="4"/>
        <v>27977</v>
      </c>
      <c r="G317" s="10">
        <v>0.95</v>
      </c>
    </row>
    <row r="318" spans="1:7" ht="12.75">
      <c r="A318" s="7">
        <v>513860</v>
      </c>
      <c r="B318" s="25" t="s">
        <v>583</v>
      </c>
      <c r="C318" s="8" t="s">
        <v>584</v>
      </c>
      <c r="D318" s="18">
        <v>102070</v>
      </c>
      <c r="E318" s="31">
        <v>130040</v>
      </c>
      <c r="F318" s="13">
        <f t="shared" si="4"/>
        <v>27970</v>
      </c>
      <c r="G318" s="10">
        <v>0.95</v>
      </c>
    </row>
    <row r="319" spans="1:7" ht="12.75">
      <c r="A319" s="7">
        <v>514370</v>
      </c>
      <c r="B319" s="25" t="s">
        <v>585</v>
      </c>
      <c r="C319" s="8" t="s">
        <v>586</v>
      </c>
      <c r="D319" s="18">
        <v>105909</v>
      </c>
      <c r="E319" s="31">
        <v>111383</v>
      </c>
      <c r="F319" s="13">
        <f t="shared" si="4"/>
        <v>5474</v>
      </c>
      <c r="G319" s="10">
        <v>0.85</v>
      </c>
    </row>
    <row r="320" spans="1:7" ht="12.75">
      <c r="A320" s="7">
        <v>514400</v>
      </c>
      <c r="B320" s="27" t="s">
        <v>587</v>
      </c>
      <c r="C320" s="3" t="s">
        <v>588</v>
      </c>
      <c r="D320" s="19">
        <v>27409</v>
      </c>
      <c r="E320" s="31">
        <v>28601</v>
      </c>
      <c r="F320" s="13">
        <f t="shared" si="4"/>
        <v>1192</v>
      </c>
      <c r="G320" s="10">
        <v>0.9</v>
      </c>
    </row>
    <row r="321" spans="1:7" ht="12.75">
      <c r="A321" s="7">
        <v>514430</v>
      </c>
      <c r="B321" s="26" t="s">
        <v>589</v>
      </c>
      <c r="C321" t="s">
        <v>590</v>
      </c>
      <c r="D321" s="20">
        <v>587393</v>
      </c>
      <c r="E321" s="31">
        <v>592634</v>
      </c>
      <c r="F321" s="13">
        <f t="shared" si="4"/>
        <v>5241</v>
      </c>
      <c r="G321" s="10">
        <v>0.9</v>
      </c>
    </row>
    <row r="322" spans="1:7" ht="12.75">
      <c r="A322" s="7">
        <v>514490</v>
      </c>
      <c r="B322" s="26" t="s">
        <v>591</v>
      </c>
      <c r="C322" t="s">
        <v>592</v>
      </c>
      <c r="D322" s="20">
        <v>251895</v>
      </c>
      <c r="E322" s="31">
        <v>318821</v>
      </c>
      <c r="F322" s="13">
        <f t="shared" si="4"/>
        <v>66926</v>
      </c>
      <c r="G322" s="6"/>
    </row>
    <row r="323" ht="12.75">
      <c r="G323" s="6"/>
    </row>
    <row r="324" spans="3:7" ht="12.75">
      <c r="C324" t="s">
        <v>1</v>
      </c>
      <c r="D324" s="30">
        <f>SUM(D12:D323)</f>
        <v>102525257</v>
      </c>
      <c r="E324" s="32">
        <f>SUM(E12:E323)</f>
        <v>112029228</v>
      </c>
      <c r="F324" s="32">
        <f>SUM(F12:F323)</f>
        <v>9503971</v>
      </c>
      <c r="G324" s="6"/>
    </row>
    <row r="325" spans="2:7" ht="12.75">
      <c r="B325" s="25"/>
      <c r="C325" s="5"/>
      <c r="D325" s="29"/>
      <c r="E325" s="31"/>
      <c r="G325" s="6"/>
    </row>
    <row r="326" spans="3:7" ht="12.75">
      <c r="C326" t="s">
        <v>593</v>
      </c>
      <c r="D326" s="20">
        <v>1060020</v>
      </c>
      <c r="E326" s="31">
        <v>1182795</v>
      </c>
      <c r="F326" s="13">
        <f>E326-D326</f>
        <v>122775</v>
      </c>
      <c r="G326" s="6"/>
    </row>
    <row r="327" spans="3:7" ht="12.75">
      <c r="C327" t="s">
        <v>17</v>
      </c>
      <c r="D327" s="20">
        <v>2120039</v>
      </c>
      <c r="E327" s="31">
        <v>4731180</v>
      </c>
      <c r="F327" s="13">
        <f>E327-D327</f>
        <v>2611141</v>
      </c>
      <c r="G327" s="6"/>
    </row>
    <row r="328" spans="3:6" ht="12.75">
      <c r="C328" s="21" t="s">
        <v>595</v>
      </c>
      <c r="D328" s="20">
        <v>296659</v>
      </c>
      <c r="E328" s="31">
        <v>336285</v>
      </c>
      <c r="F328" s="13">
        <f>E328-D328</f>
        <v>39626</v>
      </c>
    </row>
    <row r="329" ht="12.75">
      <c r="E329" s="31"/>
    </row>
    <row r="330" spans="3:6" ht="12.75">
      <c r="C330" t="s">
        <v>594</v>
      </c>
      <c r="D330" s="20">
        <f>SUM(D324:D329)</f>
        <v>106001975</v>
      </c>
      <c r="E330" s="31">
        <f>SUM(E324:E329)</f>
        <v>118279488</v>
      </c>
      <c r="F330" s="31">
        <f>SUM(F324:F329)</f>
        <v>12277513</v>
      </c>
    </row>
    <row r="331" ht="12.75">
      <c r="E331" s="31"/>
    </row>
    <row r="332" spans="4:5" ht="12.75">
      <c r="D332" s="2"/>
      <c r="E332" s="31"/>
    </row>
  </sheetData>
  <mergeCells count="3">
    <mergeCell ref="A3:G3"/>
    <mergeCell ref="A4:G4"/>
    <mergeCell ref="A1:G1"/>
  </mergeCells>
  <printOptions gridLines="1" horizontalCentered="1"/>
  <pageMargins left="0.5" right="0.25" top="0.75" bottom="0.75" header="0.5" footer="0.5"/>
  <pageSetup horizontalDpi="300" verticalDpi="300" orientation="portrait" scale="90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2000-01 Title I LEA allocations</dc:title>
  <dc:subject/>
  <dc:creator>PAUL SANDERS BROWN</dc:creator>
  <cp:keywords/>
  <dc:description>Final 2000-01Title I LEA allocations</dc:description>
  <cp:lastModifiedBy>Patsy Hammond</cp:lastModifiedBy>
  <cp:lastPrinted>2004-03-18T21:19:50Z</cp:lastPrinted>
  <dcterms:created xsi:type="dcterms:W3CDTF">1999-01-07T21:15:13Z</dcterms:created>
  <dcterms:modified xsi:type="dcterms:W3CDTF">2004-03-25T16:20:09Z</dcterms:modified>
  <cp:category/>
  <cp:version/>
  <cp:contentType/>
  <cp:contentStatus/>
</cp:coreProperties>
</file>