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80" windowWidth="9915" windowHeight="8535" activeTab="0"/>
  </bookViews>
  <sheets>
    <sheet name="Abstract of 2004 Assessments" sheetId="1" r:id="rId1"/>
  </sheets>
  <definedNames>
    <definedName name="_xlnm.Print_Area" localSheetId="0">'Abstract of 2004 Assessments'!$A$1:$H$271</definedName>
    <definedName name="_xlnm.Print_Titles" localSheetId="0">'Abstract of 2004 Assessments'!$12:$14</definedName>
  </definedNames>
  <calcPr fullCalcOnLoad="1"/>
</workbook>
</file>

<file path=xl/sharedStrings.xml><?xml version="1.0" encoding="utf-8"?>
<sst xmlns="http://schemas.openxmlformats.org/spreadsheetml/2006/main" count="529" uniqueCount="362">
  <si>
    <t>Arkansas Department of Education</t>
  </si>
  <si>
    <t>Assessment Report</t>
  </si>
  <si>
    <t xml:space="preserve">HEMPSTEAD      </t>
  </si>
  <si>
    <t xml:space="preserve">HOPE                </t>
  </si>
  <si>
    <t xml:space="preserve">SPRING HILL         </t>
  </si>
  <si>
    <t xml:space="preserve">HOT SPRING     </t>
  </si>
  <si>
    <t xml:space="preserve">BISMARCK            </t>
  </si>
  <si>
    <t xml:space="preserve">GLEN ROSE           </t>
  </si>
  <si>
    <t xml:space="preserve">MAGNET COVE         </t>
  </si>
  <si>
    <t xml:space="preserve"> HOT SPRING</t>
  </si>
  <si>
    <t xml:space="preserve">OUACHITA            </t>
  </si>
  <si>
    <t xml:space="preserve">HOWARD         </t>
  </si>
  <si>
    <t xml:space="preserve">DIERKS              </t>
  </si>
  <si>
    <t xml:space="preserve"> HOWARD</t>
  </si>
  <si>
    <t xml:space="preserve">NASHVILLE           </t>
  </si>
  <si>
    <t xml:space="preserve">INDEPENDENCE   </t>
  </si>
  <si>
    <t xml:space="preserve">BATESVILLE          </t>
  </si>
  <si>
    <t xml:space="preserve">CUSHMAN             </t>
  </si>
  <si>
    <t xml:space="preserve">SULPHUR ROCK        </t>
  </si>
  <si>
    <t xml:space="preserve">MIDLAND             </t>
  </si>
  <si>
    <t xml:space="preserve"> INDEPENDENCE</t>
  </si>
  <si>
    <t xml:space="preserve">IZARD          </t>
  </si>
  <si>
    <t xml:space="preserve">CALICO ROCK         </t>
  </si>
  <si>
    <t xml:space="preserve"> IZARD</t>
  </si>
  <si>
    <t xml:space="preserve">JACKSON        </t>
  </si>
  <si>
    <t xml:space="preserve">NEWPORT             </t>
  </si>
  <si>
    <t xml:space="preserve"> JACKSON</t>
  </si>
  <si>
    <t xml:space="preserve">JEFFERSON      </t>
  </si>
  <si>
    <t xml:space="preserve">DOLLARWAY           </t>
  </si>
  <si>
    <t xml:space="preserve">PINE BLUFF          </t>
  </si>
  <si>
    <t xml:space="preserve">WATSON CHAPEL       </t>
  </si>
  <si>
    <t xml:space="preserve">WHITE HALL          </t>
  </si>
  <si>
    <t xml:space="preserve">JOHNSON        </t>
  </si>
  <si>
    <t xml:space="preserve">CLARKSVILLE         </t>
  </si>
  <si>
    <t xml:space="preserve">LAMAR               </t>
  </si>
  <si>
    <t xml:space="preserve">LAFAYETTE      </t>
  </si>
  <si>
    <t xml:space="preserve">BRADLEY             </t>
  </si>
  <si>
    <t xml:space="preserve">LAWRENCE       </t>
  </si>
  <si>
    <t xml:space="preserve">BLACK ROCK          </t>
  </si>
  <si>
    <t xml:space="preserve">HOXIE               </t>
  </si>
  <si>
    <t xml:space="preserve">SLOAN-HENDRIX       </t>
  </si>
  <si>
    <t xml:space="preserve">WALNUT RIDGE        </t>
  </si>
  <si>
    <t xml:space="preserve"> LAWRENCE</t>
  </si>
  <si>
    <t xml:space="preserve">LEE            </t>
  </si>
  <si>
    <t xml:space="preserve">LEE COUNTY          </t>
  </si>
  <si>
    <t xml:space="preserve"> LINCOLN</t>
  </si>
  <si>
    <t xml:space="preserve">LITTLE RIVER   </t>
  </si>
  <si>
    <t xml:space="preserve">ASHDOWN             </t>
  </si>
  <si>
    <t xml:space="preserve">FOREMAN             </t>
  </si>
  <si>
    <t xml:space="preserve">LOGAN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</si>
  <si>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</si>
  <si>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</si>
  <si>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</si>
  <si>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</si>
  <si>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</si>
  <si>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</si>
  <si>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</si>
  <si>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</si>
  <si>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</si>
  <si>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 MADISON</t>
  </si>
  <si>
    <t xml:space="preserve">MARION         </t>
  </si>
  <si>
    <t xml:space="preserve">FLIPPIN             </t>
  </si>
  <si>
    <t xml:space="preserve">MILLER         </t>
  </si>
  <si>
    <t xml:space="preserve">GENOA CENTRAL       </t>
  </si>
  <si>
    <t xml:space="preserve"> MILLER</t>
  </si>
  <si>
    <t xml:space="preserve">TEXARKANA           </t>
  </si>
  <si>
    <t xml:space="preserve">MISSISSIPPI    </t>
  </si>
  <si>
    <t xml:space="preserve">ARMOREL             </t>
  </si>
  <si>
    <t xml:space="preserve">BLYTHEVILLE         </t>
  </si>
  <si>
    <t xml:space="preserve">GOSNELL             </t>
  </si>
  <si>
    <t xml:space="preserve">MANILA              </t>
  </si>
  <si>
    <t xml:space="preserve">OSCEOLA             </t>
  </si>
  <si>
    <t xml:space="preserve">MONROE         </t>
  </si>
  <si>
    <t xml:space="preserve">BRINKLEY            </t>
  </si>
  <si>
    <t xml:space="preserve"> MONROE</t>
  </si>
  <si>
    <t xml:space="preserve">MONTGOMERY     </t>
  </si>
  <si>
    <t xml:space="preserve">CADDO HILLS         </t>
  </si>
  <si>
    <t xml:space="preserve">MOUNT IDA           </t>
  </si>
  <si>
    <t xml:space="preserve">NEVADA         </t>
  </si>
  <si>
    <t xml:space="preserve">PRESCOTT            </t>
  </si>
  <si>
    <t xml:space="preserve"> NEWTON</t>
  </si>
  <si>
    <t xml:space="preserve">OUACHITA       </t>
  </si>
  <si>
    <t xml:space="preserve">BEARDEN             </t>
  </si>
  <si>
    <t xml:space="preserve">CAMDEN-FAIRVIEW         </t>
  </si>
  <si>
    <t xml:space="preserve">PERRY          </t>
  </si>
  <si>
    <t xml:space="preserve">EAST END            </t>
  </si>
  <si>
    <t xml:space="preserve">PERRYVILLE          </t>
  </si>
  <si>
    <t xml:space="preserve">PHILLIPS       </t>
  </si>
  <si>
    <t xml:space="preserve">ELAINE              </t>
  </si>
  <si>
    <t xml:space="preserve">HELENA-W HELENA     </t>
  </si>
  <si>
    <t xml:space="preserve">MARVELL             </t>
  </si>
  <si>
    <t xml:space="preserve">PIKE      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</si>
  <si>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</si>
  <si>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</si>
  <si>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</si>
  <si>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</si>
  <si>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POINSETT       </t>
  </si>
  <si>
    <t xml:space="preserve">HARRISBURG          </t>
  </si>
  <si>
    <t xml:space="preserve">MARKED TREE         </t>
  </si>
  <si>
    <t xml:space="preserve">TRUMANN             </t>
  </si>
  <si>
    <t xml:space="preserve">WEINER              </t>
  </si>
  <si>
    <t xml:space="preserve">POLK           </t>
  </si>
  <si>
    <t xml:space="preserve">VAN COVE            </t>
  </si>
  <si>
    <t xml:space="preserve">POPE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</si>
  <si>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</si>
  <si>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</si>
  <si>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</si>
  <si>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</si>
  <si>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</si>
  <si>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PRAIRIE        </t>
  </si>
  <si>
    <t xml:space="preserve">DES ARC             </t>
  </si>
  <si>
    <t xml:space="preserve">DEVALLS BLUFF       </t>
  </si>
  <si>
    <t xml:space="preserve">HAZEN               </t>
  </si>
  <si>
    <t xml:space="preserve">PULASKI        </t>
  </si>
  <si>
    <t xml:space="preserve">LITTLE ROCK         </t>
  </si>
  <si>
    <t xml:space="preserve">N LITTLE ROCK       </t>
  </si>
  <si>
    <t xml:space="preserve">PULASKI COUNTY      </t>
  </si>
  <si>
    <t xml:space="preserve">RANDOLPH       </t>
  </si>
  <si>
    <t xml:space="preserve">MAYNARD             </t>
  </si>
  <si>
    <t xml:space="preserve">POCAHONTAS          </t>
  </si>
  <si>
    <t xml:space="preserve">ST FRANCIS     </t>
  </si>
  <si>
    <t xml:space="preserve">FORREST CITY        </t>
  </si>
  <si>
    <t xml:space="preserve">HUGHES              </t>
  </si>
  <si>
    <t xml:space="preserve">SALINE         </t>
  </si>
  <si>
    <t xml:space="preserve">BAUXITE             </t>
  </si>
  <si>
    <t xml:space="preserve">BENTON              </t>
  </si>
  <si>
    <t xml:space="preserve">SCOTT          </t>
  </si>
  <si>
    <t xml:space="preserve">WALDRON             </t>
  </si>
  <si>
    <t xml:space="preserve"> SEARCY</t>
  </si>
  <si>
    <t xml:space="preserve">SEBASTIAN      </t>
  </si>
  <si>
    <t xml:space="preserve">FORT SMITH          </t>
  </si>
  <si>
    <t xml:space="preserve">GREENWOOD           </t>
  </si>
  <si>
    <t xml:space="preserve">HACKETT             </t>
  </si>
  <si>
    <t xml:space="preserve">HARTFORD            </t>
  </si>
  <si>
    <t xml:space="preserve">LAVACA              </t>
  </si>
  <si>
    <t xml:space="preserve">MANSFIELD           </t>
  </si>
  <si>
    <t xml:space="preserve">SEVIER         </t>
  </si>
  <si>
    <t xml:space="preserve">DEQUEEN             </t>
  </si>
  <si>
    <t xml:space="preserve">HORATIO             </t>
  </si>
  <si>
    <t xml:space="preserve">LOCKESBURG          </t>
  </si>
  <si>
    <t xml:space="preserve"> SHARP</t>
  </si>
  <si>
    <t xml:space="preserve">SHARP          </t>
  </si>
  <si>
    <t xml:space="preserve">HIGHLAND            </t>
  </si>
  <si>
    <t xml:space="preserve"> STONE</t>
  </si>
  <si>
    <t xml:space="preserve">UNION          </t>
  </si>
  <si>
    <t xml:space="preserve">JUNCTION CITY       </t>
  </si>
  <si>
    <t xml:space="preserve">NORPHLET            </t>
  </si>
  <si>
    <t xml:space="preserve">PARKERS CHAPEL      </t>
  </si>
  <si>
    <t xml:space="preserve">VAN BUREN      </t>
  </si>
  <si>
    <t xml:space="preserve">SHIRLEY             </t>
  </si>
  <si>
    <t xml:space="preserve">WASHINGTON     </t>
  </si>
  <si>
    <t xml:space="preserve">ELKINS              </t>
  </si>
  <si>
    <t xml:space="preserve">FARMINGTON          </t>
  </si>
  <si>
    <t xml:space="preserve">FAYETTEVILLE        </t>
  </si>
  <si>
    <t xml:space="preserve">PRAIRIE GROVE       </t>
  </si>
  <si>
    <t xml:space="preserve">SPRINGDALE          </t>
  </si>
  <si>
    <t xml:space="preserve">WEST FORK           </t>
  </si>
  <si>
    <t xml:space="preserve">WHITE          </t>
  </si>
  <si>
    <t xml:space="preserve">BALD KNOB           </t>
  </si>
  <si>
    <t xml:space="preserve">BRADFORD            </t>
  </si>
  <si>
    <t xml:space="preserve">RIVERVIEW           </t>
  </si>
  <si>
    <t xml:space="preserve">PANGBURN            </t>
  </si>
  <si>
    <t xml:space="preserve">ROSE BUD            </t>
  </si>
  <si>
    <t xml:space="preserve">WOODRUFF       </t>
  </si>
  <si>
    <t xml:space="preserve">MCCRORY             </t>
  </si>
  <si>
    <t xml:space="preserve">YELL           </t>
  </si>
  <si>
    <t xml:space="preserve">DANVILLE            </t>
  </si>
  <si>
    <t xml:space="preserve">DARDANELLE          </t>
  </si>
  <si>
    <t xml:space="preserve">PARAGOULD      </t>
  </si>
  <si>
    <t xml:space="preserve">WEST SIDE     </t>
  </si>
  <si>
    <t>LAKESIDE</t>
  </si>
  <si>
    <t>ALTHEIMER UNIFIED</t>
  </si>
  <si>
    <t>BUFFALO ISLAND CENTRAL</t>
  </si>
  <si>
    <t xml:space="preserve">WHITE COUNTY CENTRAL       </t>
  </si>
  <si>
    <t xml:space="preserve">EAST POINSETT COUNTY     </t>
  </si>
  <si>
    <t xml:space="preserve">HARMONY GROVE   </t>
  </si>
  <si>
    <t xml:space="preserve">LAKESIDE       </t>
  </si>
  <si>
    <t xml:space="preserve">LINCOLN CONSOLIDATED          </t>
  </si>
  <si>
    <t xml:space="preserve">SO MISSISSIPPI COUNTY   </t>
  </si>
  <si>
    <t>SO CONWAY COUNTY</t>
  </si>
  <si>
    <t xml:space="preserve">SOUTH SIDE </t>
  </si>
  <si>
    <t>SOUTHSIDE</t>
  </si>
  <si>
    <t xml:space="preserve">WESTSIDE   </t>
  </si>
  <si>
    <t xml:space="preserve">WESTERN YELL COUNTY    </t>
  </si>
  <si>
    <t xml:space="preserve">WESTSIDE CONSOLIDATED      </t>
  </si>
  <si>
    <t>YELLVILLE-SUMMIT</t>
  </si>
  <si>
    <t xml:space="preserve">PALESTINE-WHEATLEY     </t>
  </si>
  <si>
    <t xml:space="preserve">MOUNT VERNON/ENOLA     </t>
  </si>
  <si>
    <t xml:space="preserve">NEVADA    </t>
  </si>
  <si>
    <t>IZARD COUNTY CONSOLIDATED</t>
  </si>
  <si>
    <t>DEWITT</t>
  </si>
  <si>
    <t>HAMBURG</t>
  </si>
  <si>
    <t>CORNING</t>
  </si>
  <si>
    <t>CLEVELAND COUNTY</t>
  </si>
  <si>
    <t>MAGNOLIA</t>
  </si>
  <si>
    <t>EMERSON-TAYLOR</t>
  </si>
  <si>
    <t>MULBERRY</t>
  </si>
  <si>
    <t>MARION</t>
  </si>
  <si>
    <t>DUMAS</t>
  </si>
  <si>
    <t>MCGEHEE</t>
  </si>
  <si>
    <t>OZARK</t>
  </si>
  <si>
    <t>GREENE COUNTY TECH</t>
  </si>
  <si>
    <t>BLEVINS</t>
  </si>
  <si>
    <t>MALVERN</t>
  </si>
  <si>
    <t>MINERAL SPRINGS</t>
  </si>
  <si>
    <t>CEDAR RIDGE</t>
  </si>
  <si>
    <t>MELBOURNE</t>
  </si>
  <si>
    <t>JACKSON COUNTY</t>
  </si>
  <si>
    <t>LAFAYETTE COUNTY</t>
  </si>
  <si>
    <t>HILLCREST</t>
  </si>
  <si>
    <t>STAR CITY</t>
  </si>
  <si>
    <t>JASPER</t>
  </si>
  <si>
    <t>HARMONY GROVE</t>
  </si>
  <si>
    <t>STEPHENS</t>
  </si>
  <si>
    <t>MENA</t>
  </si>
  <si>
    <t>WICKES</t>
  </si>
  <si>
    <t>OUACHITA RIVER</t>
  </si>
  <si>
    <t>BRYANT</t>
  </si>
  <si>
    <t>CAVE CITY</t>
  </si>
  <si>
    <t>TWIN RIVERS</t>
  </si>
  <si>
    <t xml:space="preserve">MOUNTAIN VIEW </t>
  </si>
  <si>
    <t>EL DORADO</t>
  </si>
  <si>
    <t>SMACKOVER</t>
  </si>
  <si>
    <t>STRONG-HUTTIG</t>
  </si>
  <si>
    <t>CLINTON</t>
  </si>
  <si>
    <t xml:space="preserve">SEARCY SPECIAL    </t>
  </si>
  <si>
    <t>BEEBE</t>
  </si>
  <si>
    <t>AUGUSTA</t>
  </si>
  <si>
    <t>TWO RIVERS</t>
  </si>
  <si>
    <t>SEARCY COUNTY</t>
  </si>
  <si>
    <t>MILLAGE</t>
  </si>
  <si>
    <t>Real Estate</t>
  </si>
  <si>
    <t>Valuations</t>
  </si>
  <si>
    <t>Personal</t>
  </si>
  <si>
    <t>Utilities</t>
  </si>
  <si>
    <t>Total</t>
  </si>
  <si>
    <t>LEA</t>
  </si>
  <si>
    <t>NO.</t>
  </si>
  <si>
    <t>County</t>
  </si>
  <si>
    <t>School District</t>
  </si>
  <si>
    <t xml:space="preserve">ARKANSAS       </t>
  </si>
  <si>
    <t xml:space="preserve">STUTTGART           </t>
  </si>
  <si>
    <t xml:space="preserve">ASHLEY         </t>
  </si>
  <si>
    <t xml:space="preserve">CROSSETT            </t>
  </si>
  <si>
    <t xml:space="preserve">BAXTER         </t>
  </si>
  <si>
    <t xml:space="preserve">COTTER              </t>
  </si>
  <si>
    <t xml:space="preserve">MOUNTAIN HOME       </t>
  </si>
  <si>
    <t xml:space="preserve">NORFORK             </t>
  </si>
  <si>
    <t xml:space="preserve">BENTON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</si>
  <si>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</si>
  <si>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</si>
  <si>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</si>
  <si>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</si>
  <si>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</si>
  <si>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</si>
  <si>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</si>
  <si>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BOONE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</si>
  <si>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</si>
  <si>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</si>
  <si>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</si>
  <si>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</si>
  <si>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</si>
  <si>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</si>
  <si>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BRADLEY        </t>
  </si>
  <si>
    <t xml:space="preserve">HERMITAGE           </t>
  </si>
  <si>
    <t xml:space="preserve">WARREN              </t>
  </si>
  <si>
    <t xml:space="preserve">CALHOUN        </t>
  </si>
  <si>
    <t xml:space="preserve">HAMPTON             </t>
  </si>
  <si>
    <t xml:space="preserve">CARROLL        </t>
  </si>
  <si>
    <t xml:space="preserve">BERRYVILLE          </t>
  </si>
  <si>
    <t xml:space="preserve">EUREKA SPRINGS      </t>
  </si>
  <si>
    <t xml:space="preserve">GREEN FOREST        </t>
  </si>
  <si>
    <t xml:space="preserve">CHICOT         </t>
  </si>
  <si>
    <t xml:space="preserve">DERMOTT             </t>
  </si>
  <si>
    <t xml:space="preserve">EUDORA              </t>
  </si>
  <si>
    <t xml:space="preserve">CLARK          </t>
  </si>
  <si>
    <t xml:space="preserve">ARKADELPHIA         </t>
  </si>
  <si>
    <t xml:space="preserve">GURDON              </t>
  </si>
  <si>
    <t xml:space="preserve">CLAY           </t>
  </si>
  <si>
    <t xml:space="preserve">PIGGOTT             </t>
  </si>
  <si>
    <t xml:space="preserve">RECTOR         </t>
  </si>
  <si>
    <t xml:space="preserve"> CLEBURNE</t>
  </si>
  <si>
    <t xml:space="preserve">CLEBURNE       </t>
  </si>
  <si>
    <t xml:space="preserve">HEBER SPRINGS       </t>
  </si>
  <si>
    <t xml:space="preserve">QUITMAN             </t>
  </si>
  <si>
    <t xml:space="preserve">CLEVELAND      </t>
  </si>
  <si>
    <t xml:space="preserve">WOODLAWN            </t>
  </si>
  <si>
    <t xml:space="preserve"> CLEVELAND</t>
  </si>
  <si>
    <t xml:space="preserve"> COLUMBIA</t>
  </si>
  <si>
    <t xml:space="preserve">COLUMBIA       </t>
  </si>
  <si>
    <t xml:space="preserve">WALDO               </t>
  </si>
  <si>
    <t xml:space="preserve">CONWAY         </t>
  </si>
  <si>
    <t xml:space="preserve">NEMO VISTA          </t>
  </si>
  <si>
    <t xml:space="preserve">WONDERVIEW          </t>
  </si>
  <si>
    <t xml:space="preserve">CRAIGHEAD      </t>
  </si>
  <si>
    <t xml:space="preserve">BAY                 </t>
  </si>
  <si>
    <t xml:space="preserve">BROOKLAND           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</si>
  <si>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</si>
  <si>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</si>
  <si>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</si>
  <si>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</si>
  <si>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CRAWFORD       </t>
  </si>
  <si>
    <t xml:space="preserve">ALMA                </t>
  </si>
  <si>
    <t xml:space="preserve">CEDARVILLE          </t>
  </si>
  <si>
    <t xml:space="preserve">MOUNTAINBURG        </t>
  </si>
  <si>
    <t xml:space="preserve"> CRAWFORD</t>
  </si>
  <si>
    <t xml:space="preserve">VAN BUREN           </t>
  </si>
  <si>
    <t xml:space="preserve">CRITTENDEN     </t>
  </si>
  <si>
    <t xml:space="preserve">EARLE               </t>
  </si>
  <si>
    <t xml:space="preserve">WEST MEMPHIS        </t>
  </si>
  <si>
    <t xml:space="preserve">TURRELL             </t>
  </si>
  <si>
    <t xml:space="preserve">CROSS          </t>
  </si>
  <si>
    <t xml:space="preserve">CROSS COUNTY        </t>
  </si>
  <si>
    <t xml:space="preserve">PARKIN              </t>
  </si>
  <si>
    <t xml:space="preserve">WYNNE               </t>
  </si>
  <si>
    <t xml:space="preserve">DALLAS         </t>
  </si>
  <si>
    <t xml:space="preserve">FORDYCE             </t>
  </si>
  <si>
    <t xml:space="preserve"> DESHA</t>
  </si>
  <si>
    <t xml:space="preserve">DREW           </t>
  </si>
  <si>
    <t xml:space="preserve">DREW CENTRAL        </t>
  </si>
  <si>
    <t xml:space="preserve">MONTICELLO          </t>
  </si>
  <si>
    <t xml:space="preserve">FAULKNER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</si>
  <si>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</si>
  <si>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</si>
  <si>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</si>
  <si>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</si>
  <si>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VILONIA             </t>
  </si>
  <si>
    <t xml:space="preserve">FRANKLIN       </t>
  </si>
  <si>
    <t xml:space="preserve">CHARLESTON          </t>
  </si>
  <si>
    <t xml:space="preserve">COUNTY LINE         </t>
  </si>
  <si>
    <t xml:space="preserve"> FRANKLIN</t>
  </si>
  <si>
    <t xml:space="preserve">FULTON         </t>
  </si>
  <si>
    <t xml:space="preserve">MAMMOTH SPRING      </t>
  </si>
  <si>
    <t xml:space="preserve">SALEM               </t>
  </si>
  <si>
    <t xml:space="preserve">VIOLA               </t>
  </si>
  <si>
    <t xml:space="preserve">GARLAND        </t>
  </si>
  <si>
    <t xml:space="preserve">CUTTER-MORNING STAR </t>
  </si>
  <si>
    <t xml:space="preserve">FOUNTAIN LAKE       </t>
  </si>
  <si>
    <t xml:space="preserve">HOT SPRINGS         </t>
  </si>
  <si>
    <t xml:space="preserve">JESSIEVILLE         </t>
  </si>
  <si>
    <t xml:space="preserve">LAKE HAMILTON       </t>
  </si>
  <si>
    <t xml:space="preserve">MOUNTAIN PINE       </t>
  </si>
  <si>
    <t xml:space="preserve">GRANT          </t>
  </si>
  <si>
    <t xml:space="preserve">POYEN               </t>
  </si>
  <si>
    <t xml:space="preserve">SHERIDAN            </t>
  </si>
  <si>
    <t xml:space="preserve">GREENE         </t>
  </si>
  <si>
    <t xml:space="preserve">MARMADUKE           </t>
  </si>
  <si>
    <t xml:space="preserve"> GREENE</t>
  </si>
  <si>
    <t xml:space="preserve"> HEMPSTEAD</t>
  </si>
  <si>
    <t>CONCORD</t>
  </si>
  <si>
    <t>HUNTSVILLE</t>
  </si>
  <si>
    <t>DEER/MT. JUDEA</t>
  </si>
  <si>
    <t>GREENLAND</t>
  </si>
  <si>
    <t>OZARK MOUNTAIN</t>
  </si>
  <si>
    <t>BARTON-LEXA</t>
  </si>
  <si>
    <t>FOUKE</t>
  </si>
  <si>
    <t>CLARENDON</t>
  </si>
  <si>
    <t>2004 Abstract of Assessments for Taxes Payable in 2005</t>
  </si>
  <si>
    <t>Notes:</t>
  </si>
  <si>
    <t xml:space="preserve">  *  This data is submitted by each County Clerk in compliance with A.C.A. 6-20-2202(g)(1), as amended</t>
  </si>
  <si>
    <t xml:space="preserve">            by Act 730 of the 85th General Assembly</t>
  </si>
  <si>
    <t xml:space="preserve">  *  This data will be used in the State Foundation Funding calculation for 2005-2006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</si>
</sst>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\-00"/>
    <numFmt numFmtId="169" formatCode="0000"/>
    <numFmt numFmtId="170" formatCode="000\-000\-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mm/dd/yy"/>
    <numFmt numFmtId="178" formatCode="#,##0.0000"/>
    <numFmt numFmtId="179" formatCode="0.00000%"/>
  </numFmts>
  <fonts count="10">
    <font>
      <sz val="12"/>
      <name val="Tahoma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2"/>
      <name val="Tahoma"/>
      <family val="2"/>
    </font>
    <font>
      <b/>
      <sz val="12"/>
      <color indexed="1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15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21" applyNumberFormat="1" applyFont="1" applyFill="1" applyBorder="1" applyAlignment="1">
      <alignment horizontal="center"/>
      <protection/>
    </xf>
    <xf numFmtId="43" fontId="0" fillId="0" borderId="0" xfId="15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21" applyNumberFormat="1" applyFont="1" applyFill="1" applyBorder="1" applyAlignment="1">
      <alignment horizontal="center"/>
      <protection/>
    </xf>
    <xf numFmtId="0" fontId="0" fillId="0" borderId="0" xfId="15" applyNumberFormat="1" applyFont="1" applyFill="1" applyBorder="1" applyAlignment="1">
      <alignment horizontal="center"/>
    </xf>
    <xf numFmtId="49" fontId="0" fillId="0" borderId="0" xfId="15" applyNumberFormat="1" applyFont="1" applyBorder="1" applyAlignment="1">
      <alignment/>
    </xf>
    <xf numFmtId="43" fontId="0" fillId="0" borderId="0" xfId="15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15" applyNumberFormat="1" applyFont="1" applyFill="1" applyBorder="1" applyAlignment="1">
      <alignment/>
    </xf>
    <xf numFmtId="0" fontId="9" fillId="0" borderId="0" xfId="15" applyNumberFormat="1" applyFont="1" applyFill="1" applyBorder="1" applyAlignment="1">
      <alignment horizontal="center"/>
    </xf>
    <xf numFmtId="43" fontId="9" fillId="0" borderId="0" xfId="15" applyFont="1" applyFill="1" applyBorder="1" applyAlignment="1">
      <alignment/>
    </xf>
    <xf numFmtId="49" fontId="9" fillId="0" borderId="0" xfId="15" applyNumberFormat="1" applyFont="1" applyBorder="1" applyAlignment="1">
      <alignment/>
    </xf>
    <xf numFmtId="2" fontId="9" fillId="0" borderId="0" xfId="21" applyNumberFormat="1" applyFont="1" applyFill="1" applyBorder="1" applyAlignment="1">
      <alignment horizontal="center"/>
      <protection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15" applyNumberFormat="1" applyFont="1" applyBorder="1" applyAlignment="1">
      <alignment horizontal="center"/>
    </xf>
    <xf numFmtId="43" fontId="0" fillId="0" borderId="0" xfId="15" applyFont="1" applyBorder="1" applyAlignment="1">
      <alignment/>
    </xf>
    <xf numFmtId="15" fontId="6" fillId="0" borderId="0" xfId="0" applyNumberFormat="1" applyFont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5" fontId="6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view="pageBreakPreview" zoomScale="75" zoomScaleSheetLayoutView="75" workbookViewId="0" topLeftCell="A1">
      <selection activeCell="D19" sqref="D19"/>
    </sheetView>
  </sheetViews>
  <sheetFormatPr defaultColWidth="8.88671875" defaultRowHeight="15"/>
  <cols>
    <col min="1" max="1" width="6.5546875" style="1" customWidth="1"/>
    <col min="2" max="2" width="14.6640625" style="1" bestFit="1" customWidth="1"/>
    <col min="3" max="3" width="28.4453125" style="1" bestFit="1" customWidth="1"/>
    <col min="4" max="6" width="14.77734375" style="3" customWidth="1"/>
    <col min="7" max="7" width="14.77734375" style="4" customWidth="1"/>
    <col min="8" max="8" width="10.99609375" style="1" hidden="1" customWidth="1"/>
    <col min="9" max="16384" width="8.88671875" style="2" customWidth="1"/>
  </cols>
  <sheetData>
    <row r="1" spans="1:8" ht="15">
      <c r="A1" s="44" t="s">
        <v>0</v>
      </c>
      <c r="B1" s="44"/>
      <c r="C1" s="44"/>
      <c r="D1" s="44"/>
      <c r="E1" s="44"/>
      <c r="F1" s="44"/>
      <c r="G1" s="44"/>
      <c r="H1" s="16"/>
    </row>
    <row r="2" spans="1:8" ht="15">
      <c r="A2" s="45" t="s">
        <v>1</v>
      </c>
      <c r="B2" s="46"/>
      <c r="C2" s="46"/>
      <c r="D2" s="46"/>
      <c r="E2" s="46"/>
      <c r="F2" s="46"/>
      <c r="G2" s="46"/>
      <c r="H2" s="17"/>
    </row>
    <row r="3" spans="1:8" ht="15">
      <c r="A3" s="45" t="s">
        <v>357</v>
      </c>
      <c r="B3" s="46"/>
      <c r="C3" s="46"/>
      <c r="D3" s="46"/>
      <c r="E3" s="46"/>
      <c r="F3" s="46"/>
      <c r="G3" s="46"/>
      <c r="H3" s="17"/>
    </row>
    <row r="4" spans="1:8" ht="15">
      <c r="A4" s="47">
        <v>38511</v>
      </c>
      <c r="B4" s="47"/>
      <c r="C4" s="47"/>
      <c r="D4" s="47"/>
      <c r="E4" s="47"/>
      <c r="F4" s="47"/>
      <c r="G4" s="47"/>
      <c r="H4" s="17"/>
    </row>
    <row r="5" spans="1:8" ht="15">
      <c r="A5" s="18"/>
      <c r="B5" s="18"/>
      <c r="C5" s="18"/>
      <c r="D5" s="18"/>
      <c r="E5" s="18"/>
      <c r="F5" s="18"/>
      <c r="G5" s="18"/>
      <c r="H5" s="17"/>
    </row>
    <row r="6" spans="1:8" ht="15">
      <c r="A6" s="18"/>
      <c r="B6" s="40" t="s">
        <v>358</v>
      </c>
      <c r="C6" s="18"/>
      <c r="D6" s="18"/>
      <c r="E6" s="18"/>
      <c r="F6" s="18"/>
      <c r="G6" s="18"/>
      <c r="H6" s="17"/>
    </row>
    <row r="7" spans="1:8" ht="15">
      <c r="A7" s="19"/>
      <c r="B7" s="19" t="s">
        <v>359</v>
      </c>
      <c r="C7" s="19"/>
      <c r="D7" s="19"/>
      <c r="E7" s="19"/>
      <c r="F7" s="19"/>
      <c r="G7" s="19"/>
      <c r="H7" s="17"/>
    </row>
    <row r="8" spans="1:8" ht="15">
      <c r="A8" s="19"/>
      <c r="B8" s="19" t="s">
        <v>360</v>
      </c>
      <c r="C8" s="19"/>
      <c r="D8" s="19"/>
      <c r="E8" s="19"/>
      <c r="F8" s="19"/>
      <c r="G8" s="19"/>
      <c r="H8" s="17"/>
    </row>
    <row r="9" spans="1:8" ht="15">
      <c r="A9" s="19"/>
      <c r="B9" s="19" t="s">
        <v>361</v>
      </c>
      <c r="C9" s="19"/>
      <c r="D9" s="19"/>
      <c r="E9" s="19"/>
      <c r="F9" s="19"/>
      <c r="G9" s="19"/>
      <c r="H9" s="17"/>
    </row>
    <row r="10" spans="1:8" ht="15">
      <c r="A10" s="19"/>
      <c r="B10" s="19"/>
      <c r="C10" s="19"/>
      <c r="D10" s="19"/>
      <c r="E10" s="19"/>
      <c r="F10" s="19"/>
      <c r="G10" s="19"/>
      <c r="H10" s="17"/>
    </row>
    <row r="11" spans="1:8" ht="15">
      <c r="A11" s="15"/>
      <c r="B11" s="5"/>
      <c r="C11" s="5"/>
      <c r="D11" s="9"/>
      <c r="E11" s="17"/>
      <c r="F11" s="17"/>
      <c r="G11" s="17"/>
      <c r="H11" s="17"/>
    </row>
    <row r="12" spans="1:8" ht="15">
      <c r="A12" s="20" t="s">
        <v>236</v>
      </c>
      <c r="B12" s="43"/>
      <c r="C12" s="43"/>
      <c r="D12" s="9" t="s">
        <v>231</v>
      </c>
      <c r="E12" s="9" t="s">
        <v>233</v>
      </c>
      <c r="F12" s="9" t="s">
        <v>234</v>
      </c>
      <c r="G12" s="9" t="s">
        <v>235</v>
      </c>
      <c r="H12" s="10"/>
    </row>
    <row r="13" spans="1:8" ht="15">
      <c r="A13" s="20" t="s">
        <v>237</v>
      </c>
      <c r="B13" s="20" t="s">
        <v>238</v>
      </c>
      <c r="C13" s="20" t="s">
        <v>239</v>
      </c>
      <c r="D13" s="9" t="s">
        <v>232</v>
      </c>
      <c r="E13" s="9" t="s">
        <v>232</v>
      </c>
      <c r="F13" s="9" t="s">
        <v>232</v>
      </c>
      <c r="G13" s="9" t="s">
        <v>232</v>
      </c>
      <c r="H13" s="10" t="s">
        <v>230</v>
      </c>
    </row>
    <row r="14" spans="1:8" ht="15">
      <c r="A14" s="20"/>
      <c r="B14" s="21"/>
      <c r="C14" s="21"/>
      <c r="D14" s="9"/>
      <c r="E14" s="9"/>
      <c r="F14" s="9"/>
      <c r="G14" s="9"/>
      <c r="H14" s="10"/>
    </row>
    <row r="15" spans="1:8" ht="15">
      <c r="A15" s="22">
        <v>101</v>
      </c>
      <c r="B15" s="23" t="s">
        <v>240</v>
      </c>
      <c r="C15" s="24" t="s">
        <v>190</v>
      </c>
      <c r="D15" s="25">
        <v>71000985</v>
      </c>
      <c r="E15" s="25">
        <v>27408485</v>
      </c>
      <c r="F15" s="25">
        <v>9679628</v>
      </c>
      <c r="G15" s="41">
        <f>SUM(D15:F15)</f>
        <v>108089098</v>
      </c>
      <c r="H15" s="26">
        <v>34.5</v>
      </c>
    </row>
    <row r="16" spans="1:8" ht="15">
      <c r="A16" s="27">
        <v>104</v>
      </c>
      <c r="B16" s="23" t="s">
        <v>240</v>
      </c>
      <c r="C16" s="28" t="s">
        <v>241</v>
      </c>
      <c r="D16" s="25">
        <v>84655220</v>
      </c>
      <c r="E16" s="25">
        <v>51476940</v>
      </c>
      <c r="F16" s="25">
        <v>7874185</v>
      </c>
      <c r="G16" s="41">
        <f aca="true" t="shared" si="0" ref="G16:G64">SUM(D16:F16)</f>
        <v>144006345</v>
      </c>
      <c r="H16" s="26" t="e">
        <f>SUM(#REF!)</f>
        <v>#REF!</v>
      </c>
    </row>
    <row r="17" spans="1:8" ht="15">
      <c r="A17" s="27">
        <v>201</v>
      </c>
      <c r="B17" s="23" t="s">
        <v>242</v>
      </c>
      <c r="C17" s="28" t="s">
        <v>243</v>
      </c>
      <c r="D17" s="25">
        <v>88266855</v>
      </c>
      <c r="E17" s="25">
        <v>101309924</v>
      </c>
      <c r="F17" s="25">
        <v>8465842</v>
      </c>
      <c r="G17" s="41">
        <f t="shared" si="0"/>
        <v>198042621</v>
      </c>
      <c r="H17" s="26" t="e">
        <f>SUM(#REF!)</f>
        <v>#REF!</v>
      </c>
    </row>
    <row r="18" spans="1:8" ht="15">
      <c r="A18" s="22">
        <v>203</v>
      </c>
      <c r="B18" s="23" t="s">
        <v>242</v>
      </c>
      <c r="C18" s="24" t="s">
        <v>191</v>
      </c>
      <c r="D18" s="25">
        <v>58075447</v>
      </c>
      <c r="E18" s="25">
        <v>18334714</v>
      </c>
      <c r="F18" s="25">
        <v>10795453</v>
      </c>
      <c r="G18" s="41">
        <f t="shared" si="0"/>
        <v>87205614</v>
      </c>
      <c r="H18" s="26" t="e">
        <f>SUM(#REF!)</f>
        <v>#REF!</v>
      </c>
    </row>
    <row r="19" spans="1:8" ht="15">
      <c r="A19" s="27">
        <v>302</v>
      </c>
      <c r="B19" s="29" t="s">
        <v>244</v>
      </c>
      <c r="C19" s="28" t="s">
        <v>245</v>
      </c>
      <c r="D19" s="25">
        <v>28153800</v>
      </c>
      <c r="E19" s="25">
        <v>5161960</v>
      </c>
      <c r="F19" s="25">
        <v>1656000</v>
      </c>
      <c r="G19" s="41">
        <f t="shared" si="0"/>
        <v>34971760</v>
      </c>
      <c r="H19" s="26" t="e">
        <f>SUM(#REF!)</f>
        <v>#REF!</v>
      </c>
    </row>
    <row r="20" spans="1:8" ht="15">
      <c r="A20" s="27">
        <v>303</v>
      </c>
      <c r="B20" s="29" t="s">
        <v>244</v>
      </c>
      <c r="C20" s="28" t="s">
        <v>246</v>
      </c>
      <c r="D20" s="25">
        <v>301743616</v>
      </c>
      <c r="E20" s="25">
        <v>82091495</v>
      </c>
      <c r="F20" s="25">
        <v>22400405</v>
      </c>
      <c r="G20" s="41">
        <f t="shared" si="0"/>
        <v>406235516</v>
      </c>
      <c r="H20" s="26" t="e">
        <f>SUM(#REF!)</f>
        <v>#REF!</v>
      </c>
    </row>
    <row r="21" spans="1:8" ht="15">
      <c r="A21" s="27">
        <v>304</v>
      </c>
      <c r="B21" s="29" t="s">
        <v>244</v>
      </c>
      <c r="C21" s="28" t="s">
        <v>247</v>
      </c>
      <c r="D21" s="25">
        <v>29035256</v>
      </c>
      <c r="E21" s="25">
        <v>5281660</v>
      </c>
      <c r="F21" s="25">
        <v>3514060</v>
      </c>
      <c r="G21" s="41">
        <f t="shared" si="0"/>
        <v>37830976</v>
      </c>
      <c r="H21" s="26" t="e">
        <f>SUM(#REF!)</f>
        <v>#REF!</v>
      </c>
    </row>
    <row r="22" spans="1:8" ht="15">
      <c r="A22" s="27">
        <v>401</v>
      </c>
      <c r="B22" s="29" t="s">
        <v>248</v>
      </c>
      <c r="C22" s="28" t="s">
        <v>249</v>
      </c>
      <c r="D22" s="25">
        <v>633710710</v>
      </c>
      <c r="E22" s="25">
        <v>232936360</v>
      </c>
      <c r="F22" s="25">
        <v>21565603</v>
      </c>
      <c r="G22" s="41">
        <f t="shared" si="0"/>
        <v>888212673</v>
      </c>
      <c r="H22" s="26" t="e">
        <f>SUM(#REF!)</f>
        <v>#REF!</v>
      </c>
    </row>
    <row r="23" spans="1:8" ht="15">
      <c r="A23" s="27">
        <v>402</v>
      </c>
      <c r="B23" s="29" t="s">
        <v>248</v>
      </c>
      <c r="C23" s="28" t="s">
        <v>250</v>
      </c>
      <c r="D23" s="25">
        <v>22198590</v>
      </c>
      <c r="E23" s="25">
        <v>10220780</v>
      </c>
      <c r="F23" s="25">
        <v>3084358</v>
      </c>
      <c r="G23" s="41">
        <f t="shared" si="0"/>
        <v>35503728</v>
      </c>
      <c r="H23" s="26" t="e">
        <f>SUM(#REF!)</f>
        <v>#REF!</v>
      </c>
    </row>
    <row r="24" spans="1:8" ht="15">
      <c r="A24" s="27">
        <v>403</v>
      </c>
      <c r="B24" s="29" t="s">
        <v>248</v>
      </c>
      <c r="C24" s="28" t="s">
        <v>251</v>
      </c>
      <c r="D24" s="25">
        <v>54593980</v>
      </c>
      <c r="E24" s="25">
        <v>26870285</v>
      </c>
      <c r="F24" s="25">
        <v>29456191</v>
      </c>
      <c r="G24" s="41">
        <f t="shared" si="0"/>
        <v>110920456</v>
      </c>
      <c r="H24" s="26" t="e">
        <f>SUM(#REF!)</f>
        <v>#REF!</v>
      </c>
    </row>
    <row r="25" spans="1:8" ht="15">
      <c r="A25" s="27">
        <v>404</v>
      </c>
      <c r="B25" s="29" t="s">
        <v>248</v>
      </c>
      <c r="C25" s="28" t="s">
        <v>252</v>
      </c>
      <c r="D25" s="25">
        <v>137634790</v>
      </c>
      <c r="E25" s="25">
        <v>28855665</v>
      </c>
      <c r="F25" s="25">
        <v>5789774</v>
      </c>
      <c r="G25" s="41">
        <f t="shared" si="0"/>
        <v>172280229</v>
      </c>
      <c r="H25" s="26" t="e">
        <f>SUM(#REF!)</f>
        <v>#REF!</v>
      </c>
    </row>
    <row r="26" spans="1:8" ht="15">
      <c r="A26" s="27">
        <v>405</v>
      </c>
      <c r="B26" s="29" t="s">
        <v>248</v>
      </c>
      <c r="C26" s="28" t="s">
        <v>253</v>
      </c>
      <c r="D26" s="25">
        <v>762797710</v>
      </c>
      <c r="E26" s="25">
        <v>244727865</v>
      </c>
      <c r="F26" s="25">
        <v>26986532</v>
      </c>
      <c r="G26" s="41">
        <f t="shared" si="0"/>
        <v>1034512107</v>
      </c>
      <c r="H26" s="26" t="e">
        <f>SUM(#REF!)</f>
        <v>#REF!</v>
      </c>
    </row>
    <row r="27" spans="1:8" ht="15">
      <c r="A27" s="27">
        <v>406</v>
      </c>
      <c r="B27" s="29" t="s">
        <v>248</v>
      </c>
      <c r="C27" s="28" t="s">
        <v>254</v>
      </c>
      <c r="D27" s="25">
        <v>144238935</v>
      </c>
      <c r="E27" s="25">
        <v>61191271</v>
      </c>
      <c r="F27" s="25">
        <v>7588975</v>
      </c>
      <c r="G27" s="41">
        <f t="shared" si="0"/>
        <v>213019181</v>
      </c>
      <c r="H27" s="26" t="e">
        <f>SUM(#REF!)</f>
        <v>#REF!</v>
      </c>
    </row>
    <row r="28" spans="1:8" ht="15">
      <c r="A28" s="27">
        <v>407</v>
      </c>
      <c r="B28" s="29" t="s">
        <v>248</v>
      </c>
      <c r="C28" s="28" t="s">
        <v>255</v>
      </c>
      <c r="D28" s="25">
        <v>38359630</v>
      </c>
      <c r="E28" s="25">
        <v>10086300</v>
      </c>
      <c r="F28" s="25">
        <v>2134080</v>
      </c>
      <c r="G28" s="41">
        <f t="shared" si="0"/>
        <v>50580010</v>
      </c>
      <c r="H28" s="26" t="e">
        <f>SUM(#REF!)</f>
        <v>#REF!</v>
      </c>
    </row>
    <row r="29" spans="1:8" ht="15">
      <c r="A29" s="27">
        <v>501</v>
      </c>
      <c r="B29" s="29" t="s">
        <v>256</v>
      </c>
      <c r="C29" s="28" t="s">
        <v>257</v>
      </c>
      <c r="D29" s="25">
        <v>15484963</v>
      </c>
      <c r="E29" s="25">
        <v>3837805</v>
      </c>
      <c r="F29" s="25">
        <v>1276381</v>
      </c>
      <c r="G29" s="41">
        <f t="shared" si="0"/>
        <v>20599149</v>
      </c>
      <c r="H29" s="26" t="e">
        <f>SUM(#REF!)</f>
        <v>#REF!</v>
      </c>
    </row>
    <row r="30" spans="1:8" ht="15">
      <c r="A30" s="27">
        <v>502</v>
      </c>
      <c r="B30" s="29" t="s">
        <v>256</v>
      </c>
      <c r="C30" s="28" t="s">
        <v>258</v>
      </c>
      <c r="D30" s="25">
        <v>25596063</v>
      </c>
      <c r="E30" s="25">
        <v>5886265</v>
      </c>
      <c r="F30" s="25">
        <v>1434780</v>
      </c>
      <c r="G30" s="41">
        <f t="shared" si="0"/>
        <v>32917108</v>
      </c>
      <c r="H30" s="26" t="e">
        <f>SUM(#REF!)</f>
        <v>#REF!</v>
      </c>
    </row>
    <row r="31" spans="1:8" ht="15">
      <c r="A31" s="27">
        <v>503</v>
      </c>
      <c r="B31" s="29" t="s">
        <v>256</v>
      </c>
      <c r="C31" s="28" t="s">
        <v>259</v>
      </c>
      <c r="D31" s="25">
        <v>175154350</v>
      </c>
      <c r="E31" s="25">
        <v>50719960</v>
      </c>
      <c r="F31" s="25">
        <v>13989390</v>
      </c>
      <c r="G31" s="41">
        <f t="shared" si="0"/>
        <v>239863700</v>
      </c>
      <c r="H31" s="26" t="e">
        <f>SUM(#REF!)</f>
        <v>#REF!</v>
      </c>
    </row>
    <row r="32" spans="1:8" ht="15">
      <c r="A32" s="27">
        <v>504</v>
      </c>
      <c r="B32" s="29" t="s">
        <v>256</v>
      </c>
      <c r="C32" s="28" t="s">
        <v>260</v>
      </c>
      <c r="D32" s="25">
        <v>15405573</v>
      </c>
      <c r="E32" s="25">
        <v>3367295</v>
      </c>
      <c r="F32" s="25">
        <v>1169440</v>
      </c>
      <c r="G32" s="41">
        <f t="shared" si="0"/>
        <v>19942308</v>
      </c>
      <c r="H32" s="26" t="e">
        <f>SUM(#REF!)</f>
        <v>#REF!</v>
      </c>
    </row>
    <row r="33" spans="1:8" ht="15">
      <c r="A33" s="27">
        <v>505</v>
      </c>
      <c r="B33" s="29" t="s">
        <v>256</v>
      </c>
      <c r="C33" s="28" t="s">
        <v>261</v>
      </c>
      <c r="D33" s="25">
        <v>26412750</v>
      </c>
      <c r="E33" s="25">
        <v>8363920</v>
      </c>
      <c r="F33" s="25">
        <v>2120675</v>
      </c>
      <c r="G33" s="41">
        <f t="shared" si="0"/>
        <v>36897345</v>
      </c>
      <c r="H33" s="26" t="e">
        <f>SUM(#REF!)</f>
        <v>#REF!</v>
      </c>
    </row>
    <row r="34" spans="1:8" ht="15">
      <c r="A34" s="27">
        <v>506</v>
      </c>
      <c r="B34" s="29" t="s">
        <v>256</v>
      </c>
      <c r="C34" s="28" t="s">
        <v>262</v>
      </c>
      <c r="D34" s="25">
        <v>19075255</v>
      </c>
      <c r="E34" s="25">
        <v>3549115</v>
      </c>
      <c r="F34" s="25">
        <v>1135700</v>
      </c>
      <c r="G34" s="41">
        <f t="shared" si="0"/>
        <v>23760070</v>
      </c>
      <c r="H34" s="26" t="e">
        <f>SUM(#REF!)</f>
        <v>#REF!</v>
      </c>
    </row>
    <row r="35" spans="1:8" ht="15">
      <c r="A35" s="27">
        <v>601</v>
      </c>
      <c r="B35" s="29" t="s">
        <v>263</v>
      </c>
      <c r="C35" s="28" t="s">
        <v>264</v>
      </c>
      <c r="D35" s="25">
        <v>20335962</v>
      </c>
      <c r="E35" s="25">
        <v>5130920</v>
      </c>
      <c r="F35" s="25">
        <v>3315204</v>
      </c>
      <c r="G35" s="41">
        <f t="shared" si="0"/>
        <v>28782086</v>
      </c>
      <c r="H35" s="26">
        <v>36.5</v>
      </c>
    </row>
    <row r="36" spans="1:8" ht="15">
      <c r="A36" s="27">
        <v>602</v>
      </c>
      <c r="B36" s="29" t="s">
        <v>263</v>
      </c>
      <c r="C36" s="28" t="s">
        <v>265</v>
      </c>
      <c r="D36" s="25">
        <v>50570830</v>
      </c>
      <c r="E36" s="25">
        <v>21687960</v>
      </c>
      <c r="F36" s="25">
        <v>4632445</v>
      </c>
      <c r="G36" s="41">
        <f t="shared" si="0"/>
        <v>76891235</v>
      </c>
      <c r="H36" s="26" t="e">
        <f>SUM(#REF!)</f>
        <v>#REF!</v>
      </c>
    </row>
    <row r="37" spans="1:8" ht="15">
      <c r="A37" s="27">
        <v>701</v>
      </c>
      <c r="B37" s="29" t="s">
        <v>266</v>
      </c>
      <c r="C37" s="28" t="s">
        <v>267</v>
      </c>
      <c r="D37" s="25">
        <v>38251541</v>
      </c>
      <c r="E37" s="25">
        <v>19880495</v>
      </c>
      <c r="F37" s="25">
        <v>10719150</v>
      </c>
      <c r="G37" s="41">
        <f t="shared" si="0"/>
        <v>68851186</v>
      </c>
      <c r="H37" s="26" t="e">
        <f>SUM(#REF!)</f>
        <v>#REF!</v>
      </c>
    </row>
    <row r="38" spans="1:8" ht="15">
      <c r="A38" s="27">
        <v>801</v>
      </c>
      <c r="B38" s="29" t="s">
        <v>268</v>
      </c>
      <c r="C38" s="28" t="s">
        <v>269</v>
      </c>
      <c r="D38" s="25">
        <v>66449725</v>
      </c>
      <c r="E38" s="25">
        <v>21242470</v>
      </c>
      <c r="F38" s="25">
        <v>7532805</v>
      </c>
      <c r="G38" s="41">
        <f t="shared" si="0"/>
        <v>95225000</v>
      </c>
      <c r="H38" s="26" t="e">
        <f>SUM(#REF!)</f>
        <v>#REF!</v>
      </c>
    </row>
    <row r="39" spans="1:8" ht="15">
      <c r="A39" s="27">
        <v>802</v>
      </c>
      <c r="B39" s="29" t="s">
        <v>268</v>
      </c>
      <c r="C39" s="28" t="s">
        <v>270</v>
      </c>
      <c r="D39" s="25">
        <v>123846204</v>
      </c>
      <c r="E39" s="25">
        <v>16983274</v>
      </c>
      <c r="F39" s="25">
        <v>5322001</v>
      </c>
      <c r="G39" s="41">
        <f t="shared" si="0"/>
        <v>146151479</v>
      </c>
      <c r="H39" s="26" t="e">
        <f>SUM(#REF!)</f>
        <v>#REF!</v>
      </c>
    </row>
    <row r="40" spans="1:8" ht="15">
      <c r="A40" s="27">
        <v>803</v>
      </c>
      <c r="B40" s="29" t="s">
        <v>268</v>
      </c>
      <c r="C40" s="28" t="s">
        <v>271</v>
      </c>
      <c r="D40" s="25">
        <v>40606135</v>
      </c>
      <c r="E40" s="25">
        <v>12703970</v>
      </c>
      <c r="F40" s="25">
        <v>3664559</v>
      </c>
      <c r="G40" s="41">
        <f t="shared" si="0"/>
        <v>56974664</v>
      </c>
      <c r="H40" s="26" t="e">
        <f>SUM(#REF!)</f>
        <v>#REF!</v>
      </c>
    </row>
    <row r="41" spans="1:8" ht="15">
      <c r="A41" s="27">
        <v>901</v>
      </c>
      <c r="B41" s="29" t="s">
        <v>272</v>
      </c>
      <c r="C41" s="28" t="s">
        <v>273</v>
      </c>
      <c r="D41" s="25">
        <v>20253233</v>
      </c>
      <c r="E41" s="25">
        <v>4863435</v>
      </c>
      <c r="F41" s="25">
        <v>3700220</v>
      </c>
      <c r="G41" s="41">
        <f t="shared" si="0"/>
        <v>28816888</v>
      </c>
      <c r="H41" s="26" t="e">
        <f>SUM(#REF!)</f>
        <v>#REF!</v>
      </c>
    </row>
    <row r="42" spans="1:8" ht="15">
      <c r="A42" s="27">
        <v>902</v>
      </c>
      <c r="B42" s="29" t="s">
        <v>272</v>
      </c>
      <c r="C42" s="28" t="s">
        <v>274</v>
      </c>
      <c r="D42" s="25">
        <v>23937335</v>
      </c>
      <c r="E42" s="25">
        <v>4739020</v>
      </c>
      <c r="F42" s="25">
        <v>6407531</v>
      </c>
      <c r="G42" s="41">
        <f t="shared" si="0"/>
        <v>35083886</v>
      </c>
      <c r="H42" s="26" t="e">
        <f>SUM(#REF!)</f>
        <v>#REF!</v>
      </c>
    </row>
    <row r="43" spans="1:8" ht="15">
      <c r="A43" s="27">
        <v>903</v>
      </c>
      <c r="B43" s="29" t="s">
        <v>272</v>
      </c>
      <c r="C43" s="28" t="s">
        <v>170</v>
      </c>
      <c r="D43" s="25">
        <v>47683376</v>
      </c>
      <c r="E43" s="25">
        <v>14966513</v>
      </c>
      <c r="F43" s="25">
        <v>6093919</v>
      </c>
      <c r="G43" s="41">
        <f t="shared" si="0"/>
        <v>68743808</v>
      </c>
      <c r="H43" s="26" t="e">
        <f>SUM(#REF!)</f>
        <v>#REF!</v>
      </c>
    </row>
    <row r="44" spans="1:8" s="1" customFormat="1" ht="15">
      <c r="A44" s="27">
        <v>1002</v>
      </c>
      <c r="B44" s="29" t="s">
        <v>275</v>
      </c>
      <c r="C44" s="28" t="s">
        <v>276</v>
      </c>
      <c r="D44" s="25">
        <v>96615482</v>
      </c>
      <c r="E44" s="25">
        <v>43608620</v>
      </c>
      <c r="F44" s="25">
        <v>12042226</v>
      </c>
      <c r="G44" s="41">
        <f t="shared" si="0"/>
        <v>152266328</v>
      </c>
      <c r="H44" s="26" t="e">
        <f>SUM(#REF!)</f>
        <v>#REF!</v>
      </c>
    </row>
    <row r="45" spans="1:8" ht="15">
      <c r="A45" s="27">
        <v>1003</v>
      </c>
      <c r="B45" s="29" t="s">
        <v>275</v>
      </c>
      <c r="C45" s="28" t="s">
        <v>277</v>
      </c>
      <c r="D45" s="25">
        <v>24943057</v>
      </c>
      <c r="E45" s="25">
        <v>18961460</v>
      </c>
      <c r="F45" s="25">
        <v>8035261</v>
      </c>
      <c r="G45" s="41">
        <f t="shared" si="0"/>
        <v>51939778</v>
      </c>
      <c r="H45" s="26" t="e">
        <f>SUM(#REF!)</f>
        <v>#REF!</v>
      </c>
    </row>
    <row r="46" spans="1:8" ht="15">
      <c r="A46" s="22">
        <v>1101</v>
      </c>
      <c r="B46" s="29" t="s">
        <v>278</v>
      </c>
      <c r="C46" s="24" t="s">
        <v>192</v>
      </c>
      <c r="D46" s="25">
        <v>51134521</v>
      </c>
      <c r="E46" s="25">
        <v>19314782</v>
      </c>
      <c r="F46" s="25">
        <v>10957601</v>
      </c>
      <c r="G46" s="41">
        <f t="shared" si="0"/>
        <v>81406904</v>
      </c>
      <c r="H46" s="26" t="e">
        <f>SUM(#REF!)</f>
        <v>#REF!</v>
      </c>
    </row>
    <row r="47" spans="1:8" ht="15">
      <c r="A47" s="27">
        <v>1104</v>
      </c>
      <c r="B47" s="29" t="s">
        <v>278</v>
      </c>
      <c r="C47" s="28" t="s">
        <v>279</v>
      </c>
      <c r="D47" s="25">
        <v>38371721</v>
      </c>
      <c r="E47" s="25">
        <v>12175605</v>
      </c>
      <c r="F47" s="25">
        <v>3477536</v>
      </c>
      <c r="G47" s="41">
        <f t="shared" si="0"/>
        <v>54024862</v>
      </c>
      <c r="H47" s="26" t="e">
        <f>SUM(#REF!)</f>
        <v>#REF!</v>
      </c>
    </row>
    <row r="48" spans="1:8" ht="15">
      <c r="A48" s="27">
        <v>1106</v>
      </c>
      <c r="B48" s="29" t="s">
        <v>278</v>
      </c>
      <c r="C48" s="28" t="s">
        <v>280</v>
      </c>
      <c r="D48" s="25">
        <v>24016540</v>
      </c>
      <c r="E48" s="25">
        <v>7474660</v>
      </c>
      <c r="F48" s="25">
        <v>3925142</v>
      </c>
      <c r="G48" s="41">
        <f t="shared" si="0"/>
        <v>35416342</v>
      </c>
      <c r="H48" s="26" t="e">
        <f>SUM(#REF!)</f>
        <v>#REF!</v>
      </c>
    </row>
    <row r="49" spans="1:8" ht="15">
      <c r="A49" s="22">
        <v>1201</v>
      </c>
      <c r="B49" s="1" t="s">
        <v>281</v>
      </c>
      <c r="C49" s="2" t="s">
        <v>349</v>
      </c>
      <c r="D49" s="25">
        <v>22050571</v>
      </c>
      <c r="E49" s="25">
        <v>6196145</v>
      </c>
      <c r="F49" s="25">
        <v>2395665</v>
      </c>
      <c r="G49" s="25">
        <v>30642381</v>
      </c>
      <c r="H49" s="26"/>
    </row>
    <row r="50" spans="1:8" ht="15">
      <c r="A50" s="27">
        <v>1202</v>
      </c>
      <c r="B50" s="29" t="s">
        <v>282</v>
      </c>
      <c r="C50" s="28" t="s">
        <v>283</v>
      </c>
      <c r="D50" s="25">
        <v>137954433</v>
      </c>
      <c r="E50" s="25">
        <v>36341462</v>
      </c>
      <c r="F50" s="25">
        <v>6170704</v>
      </c>
      <c r="G50" s="41">
        <f t="shared" si="0"/>
        <v>180466599</v>
      </c>
      <c r="H50" s="26" t="e">
        <f>SUM(#REF!)</f>
        <v>#REF!</v>
      </c>
    </row>
    <row r="51" spans="1:8" ht="15">
      <c r="A51" s="27">
        <v>1203</v>
      </c>
      <c r="B51" s="29" t="s">
        <v>282</v>
      </c>
      <c r="C51" s="28" t="s">
        <v>284</v>
      </c>
      <c r="D51" s="25">
        <v>28746011</v>
      </c>
      <c r="E51" s="25">
        <v>7918513</v>
      </c>
      <c r="F51" s="25">
        <v>2599869</v>
      </c>
      <c r="G51" s="41">
        <f t="shared" si="0"/>
        <v>39264393</v>
      </c>
      <c r="H51" s="26" t="e">
        <f>SUM(#REF!)</f>
        <v>#REF!</v>
      </c>
    </row>
    <row r="52" spans="1:8" ht="15">
      <c r="A52" s="27">
        <v>1204</v>
      </c>
      <c r="B52" s="29" t="s">
        <v>282</v>
      </c>
      <c r="C52" s="28" t="s">
        <v>169</v>
      </c>
      <c r="D52" s="25">
        <v>71427058</v>
      </c>
      <c r="E52" s="25">
        <v>10678836</v>
      </c>
      <c r="F52" s="25">
        <v>2895404</v>
      </c>
      <c r="G52" s="41">
        <f t="shared" si="0"/>
        <v>85001298</v>
      </c>
      <c r="H52" s="26" t="e">
        <f>SUM(#REF!)</f>
        <v>#REF!</v>
      </c>
    </row>
    <row r="53" spans="1:8" ht="15">
      <c r="A53" s="27">
        <v>1304</v>
      </c>
      <c r="B53" s="29" t="s">
        <v>285</v>
      </c>
      <c r="C53" s="28" t="s">
        <v>286</v>
      </c>
      <c r="D53" s="25">
        <v>15553392</v>
      </c>
      <c r="E53" s="25">
        <v>3946933</v>
      </c>
      <c r="F53" s="25">
        <v>858780</v>
      </c>
      <c r="G53" s="41">
        <f t="shared" si="0"/>
        <v>20359105</v>
      </c>
      <c r="H53" s="26" t="e">
        <f>SUM(#REF!)</f>
        <v>#REF!</v>
      </c>
    </row>
    <row r="54" spans="1:8" ht="15">
      <c r="A54" s="22">
        <v>1305</v>
      </c>
      <c r="B54" s="30" t="s">
        <v>287</v>
      </c>
      <c r="C54" s="24" t="s">
        <v>193</v>
      </c>
      <c r="D54" s="25">
        <v>32014113</v>
      </c>
      <c r="E54" s="25">
        <v>7521275</v>
      </c>
      <c r="F54" s="25">
        <v>6732930</v>
      </c>
      <c r="G54" s="41">
        <f t="shared" si="0"/>
        <v>46268318</v>
      </c>
      <c r="H54" s="26" t="e">
        <f>SUM(#REF!)</f>
        <v>#REF!</v>
      </c>
    </row>
    <row r="55" spans="1:8" ht="15">
      <c r="A55" s="22">
        <v>1402</v>
      </c>
      <c r="B55" s="30" t="s">
        <v>288</v>
      </c>
      <c r="C55" s="24" t="s">
        <v>194</v>
      </c>
      <c r="D55" s="25">
        <v>112891620</v>
      </c>
      <c r="E55" s="25">
        <v>50665032</v>
      </c>
      <c r="F55" s="25">
        <v>9073289</v>
      </c>
      <c r="G55" s="41">
        <f t="shared" si="0"/>
        <v>172629941</v>
      </c>
      <c r="H55" s="26" t="e">
        <f>SUM(#REF!)</f>
        <v>#REF!</v>
      </c>
    </row>
    <row r="56" spans="1:8" ht="15">
      <c r="A56" s="27">
        <v>1406</v>
      </c>
      <c r="B56" s="29" t="s">
        <v>289</v>
      </c>
      <c r="C56" s="28" t="s">
        <v>290</v>
      </c>
      <c r="D56" s="25">
        <v>9936506</v>
      </c>
      <c r="E56" s="25">
        <v>5947272</v>
      </c>
      <c r="F56" s="25">
        <v>1989852</v>
      </c>
      <c r="G56" s="41">
        <f t="shared" si="0"/>
        <v>17873630</v>
      </c>
      <c r="H56" s="26" t="e">
        <f>SUM(#REF!)</f>
        <v>#REF!</v>
      </c>
    </row>
    <row r="57" spans="1:8" ht="15">
      <c r="A57" s="22">
        <v>1408</v>
      </c>
      <c r="B57" s="30" t="s">
        <v>288</v>
      </c>
      <c r="C57" s="24" t="s">
        <v>195</v>
      </c>
      <c r="D57" s="25">
        <v>27779923</v>
      </c>
      <c r="E57" s="25">
        <v>24157485</v>
      </c>
      <c r="F57" s="25">
        <v>3842565</v>
      </c>
      <c r="G57" s="41">
        <f t="shared" si="0"/>
        <v>55779973</v>
      </c>
      <c r="H57" s="26" t="e">
        <f>SUM(#REF!)</f>
        <v>#REF!</v>
      </c>
    </row>
    <row r="58" spans="1:8" ht="15">
      <c r="A58" s="27">
        <v>1503</v>
      </c>
      <c r="B58" s="29" t="s">
        <v>291</v>
      </c>
      <c r="C58" s="28" t="s">
        <v>292</v>
      </c>
      <c r="D58" s="25">
        <v>9560311</v>
      </c>
      <c r="E58" s="25">
        <v>3240370</v>
      </c>
      <c r="F58" s="25">
        <v>1477250</v>
      </c>
      <c r="G58" s="41">
        <f t="shared" si="0"/>
        <v>14277931</v>
      </c>
      <c r="H58" s="26" t="e">
        <f>SUM(#REF!)</f>
        <v>#REF!</v>
      </c>
    </row>
    <row r="59" spans="1:8" ht="15">
      <c r="A59" s="27">
        <v>1505</v>
      </c>
      <c r="B59" s="29" t="s">
        <v>291</v>
      </c>
      <c r="C59" s="28" t="s">
        <v>293</v>
      </c>
      <c r="D59" s="25">
        <v>13053384</v>
      </c>
      <c r="E59" s="25">
        <v>4160715</v>
      </c>
      <c r="F59" s="25">
        <v>2195905</v>
      </c>
      <c r="G59" s="41">
        <f t="shared" si="0"/>
        <v>19410004</v>
      </c>
      <c r="H59" s="26" t="e">
        <f>SUM(#REF!)</f>
        <v>#REF!</v>
      </c>
    </row>
    <row r="60" spans="1:8" ht="15">
      <c r="A60" s="27">
        <v>1507</v>
      </c>
      <c r="B60" s="29" t="s">
        <v>291</v>
      </c>
      <c r="C60" s="28" t="s">
        <v>179</v>
      </c>
      <c r="D60" s="25">
        <v>90052693</v>
      </c>
      <c r="E60" s="25">
        <v>51753150</v>
      </c>
      <c r="F60" s="25">
        <v>25843708</v>
      </c>
      <c r="G60" s="41">
        <f t="shared" si="0"/>
        <v>167649551</v>
      </c>
      <c r="H60" s="26" t="e">
        <f>SUM(#REF!)</f>
        <v>#REF!</v>
      </c>
    </row>
    <row r="61" spans="1:8" ht="15">
      <c r="A61" s="27">
        <v>1601</v>
      </c>
      <c r="B61" s="29" t="s">
        <v>294</v>
      </c>
      <c r="C61" s="28" t="s">
        <v>295</v>
      </c>
      <c r="D61" s="25">
        <v>15161243</v>
      </c>
      <c r="E61" s="25">
        <v>5670894</v>
      </c>
      <c r="F61" s="25">
        <v>3022628</v>
      </c>
      <c r="G61" s="41">
        <f t="shared" si="0"/>
        <v>23854765</v>
      </c>
      <c r="H61" s="26" t="e">
        <f>SUM(#REF!)</f>
        <v>#REF!</v>
      </c>
    </row>
    <row r="62" spans="1:8" ht="15">
      <c r="A62" s="27">
        <v>1602</v>
      </c>
      <c r="B62" s="29" t="s">
        <v>294</v>
      </c>
      <c r="C62" s="28" t="s">
        <v>184</v>
      </c>
      <c r="D62" s="25">
        <v>55757386</v>
      </c>
      <c r="E62" s="25">
        <v>17397568</v>
      </c>
      <c r="F62" s="25">
        <v>6498651</v>
      </c>
      <c r="G62" s="41">
        <f t="shared" si="0"/>
        <v>79653605</v>
      </c>
      <c r="H62" s="26" t="e">
        <f>SUM(#REF!)</f>
        <v>#REF!</v>
      </c>
    </row>
    <row r="63" spans="1:8" ht="15">
      <c r="A63" s="27">
        <v>1603</v>
      </c>
      <c r="B63" s="29" t="s">
        <v>294</v>
      </c>
      <c r="C63" s="28" t="s">
        <v>296</v>
      </c>
      <c r="D63" s="25">
        <v>48274884</v>
      </c>
      <c r="E63" s="25">
        <v>13342996</v>
      </c>
      <c r="F63" s="25">
        <v>3130672</v>
      </c>
      <c r="G63" s="41">
        <f t="shared" si="0"/>
        <v>64748552</v>
      </c>
      <c r="H63" s="26" t="e">
        <f>SUM(#REF!)</f>
        <v>#REF!</v>
      </c>
    </row>
    <row r="64" spans="1:8" ht="15">
      <c r="A64" s="27">
        <v>1605</v>
      </c>
      <c r="B64" s="29" t="s">
        <v>294</v>
      </c>
      <c r="C64" s="28" t="s">
        <v>172</v>
      </c>
      <c r="D64" s="25">
        <v>25651223</v>
      </c>
      <c r="E64" s="25">
        <v>13864811</v>
      </c>
      <c r="F64" s="25">
        <v>2778431</v>
      </c>
      <c r="G64" s="41">
        <f t="shared" si="0"/>
        <v>42294465</v>
      </c>
      <c r="H64" s="26" t="e">
        <f>SUM(#REF!)</f>
        <v>#REF!</v>
      </c>
    </row>
    <row r="65" spans="1:8" ht="15">
      <c r="A65" s="27">
        <v>1608</v>
      </c>
      <c r="B65" s="29" t="s">
        <v>294</v>
      </c>
      <c r="C65" s="28" t="s">
        <v>297</v>
      </c>
      <c r="D65" s="25">
        <v>286765386</v>
      </c>
      <c r="E65" s="25">
        <v>101575049</v>
      </c>
      <c r="F65" s="25">
        <v>12916153</v>
      </c>
      <c r="G65" s="41">
        <f aca="true" t="shared" si="1" ref="G65:G113">SUM(D65:F65)</f>
        <v>401256588</v>
      </c>
      <c r="H65" s="26" t="e">
        <f>SUM(#REF!)</f>
        <v>#REF!</v>
      </c>
    </row>
    <row r="66" spans="1:8" ht="15">
      <c r="A66" s="27">
        <v>1611</v>
      </c>
      <c r="B66" s="29" t="s">
        <v>294</v>
      </c>
      <c r="C66" s="28" t="s">
        <v>298</v>
      </c>
      <c r="D66" s="25">
        <v>169570321</v>
      </c>
      <c r="E66" s="25">
        <v>82379543</v>
      </c>
      <c r="F66" s="25">
        <v>5400820</v>
      </c>
      <c r="G66" s="41">
        <v>257350684</v>
      </c>
      <c r="H66" s="26" t="e">
        <f>SUM(#REF!)</f>
        <v>#REF!</v>
      </c>
    </row>
    <row r="67" spans="1:8" ht="15">
      <c r="A67" s="27">
        <v>1612</v>
      </c>
      <c r="B67" s="29" t="s">
        <v>294</v>
      </c>
      <c r="C67" s="28" t="s">
        <v>299</v>
      </c>
      <c r="D67" s="25">
        <v>78163726</v>
      </c>
      <c r="E67" s="25">
        <v>16483958</v>
      </c>
      <c r="F67" s="25">
        <v>4046482</v>
      </c>
      <c r="G67" s="41">
        <f t="shared" si="1"/>
        <v>98694166</v>
      </c>
      <c r="H67" s="26" t="e">
        <f>SUM(#REF!)</f>
        <v>#REF!</v>
      </c>
    </row>
    <row r="68" spans="1:8" ht="15">
      <c r="A68" s="27">
        <v>1613</v>
      </c>
      <c r="B68" s="29" t="s">
        <v>294</v>
      </c>
      <c r="C68" s="28" t="s">
        <v>300</v>
      </c>
      <c r="D68" s="25">
        <v>20049288</v>
      </c>
      <c r="E68" s="25">
        <v>7671788</v>
      </c>
      <c r="F68" s="25">
        <v>2557773</v>
      </c>
      <c r="G68" s="41">
        <f t="shared" si="1"/>
        <v>30278849</v>
      </c>
      <c r="H68" s="26" t="e">
        <f>SUM(#REF!)</f>
        <v>#REF!</v>
      </c>
    </row>
    <row r="69" spans="1:8" ht="15">
      <c r="A69" s="27">
        <v>1701</v>
      </c>
      <c r="B69" s="29" t="s">
        <v>301</v>
      </c>
      <c r="C69" s="31" t="s">
        <v>302</v>
      </c>
      <c r="D69" s="25">
        <v>74651492</v>
      </c>
      <c r="E69" s="25">
        <v>25882453</v>
      </c>
      <c r="F69" s="25">
        <v>6454662</v>
      </c>
      <c r="G69" s="41">
        <f t="shared" si="1"/>
        <v>106988607</v>
      </c>
      <c r="H69" s="26" t="e">
        <f>SUM(#REF!)</f>
        <v>#REF!</v>
      </c>
    </row>
    <row r="70" spans="1:8" ht="15">
      <c r="A70" s="27">
        <v>1702</v>
      </c>
      <c r="B70" s="29" t="s">
        <v>301</v>
      </c>
      <c r="C70" s="28" t="s">
        <v>303</v>
      </c>
      <c r="D70" s="25">
        <v>18111295</v>
      </c>
      <c r="E70" s="25">
        <v>5587133</v>
      </c>
      <c r="F70" s="25">
        <v>2002082</v>
      </c>
      <c r="G70" s="41">
        <f t="shared" si="1"/>
        <v>25700510</v>
      </c>
      <c r="H70" s="26" t="e">
        <f>SUM(#REF!)</f>
        <v>#REF!</v>
      </c>
    </row>
    <row r="71" spans="1:8" ht="15">
      <c r="A71" s="27">
        <v>1703</v>
      </c>
      <c r="B71" s="29" t="s">
        <v>301</v>
      </c>
      <c r="C71" s="28" t="s">
        <v>304</v>
      </c>
      <c r="D71" s="25">
        <v>16833701</v>
      </c>
      <c r="E71" s="25">
        <v>8309885</v>
      </c>
      <c r="F71" s="25">
        <v>3180368</v>
      </c>
      <c r="G71" s="41">
        <f t="shared" si="1"/>
        <v>28323954</v>
      </c>
      <c r="H71" s="26" t="e">
        <f>SUM(#REF!)</f>
        <v>#REF!</v>
      </c>
    </row>
    <row r="72" spans="1:8" ht="15">
      <c r="A72" s="22">
        <v>1704</v>
      </c>
      <c r="B72" s="30" t="s">
        <v>305</v>
      </c>
      <c r="C72" s="24" t="s">
        <v>196</v>
      </c>
      <c r="D72" s="25">
        <v>23515813</v>
      </c>
      <c r="E72" s="25">
        <v>6395995</v>
      </c>
      <c r="F72" s="25">
        <v>3668357</v>
      </c>
      <c r="G72" s="41">
        <f t="shared" si="1"/>
        <v>33580165</v>
      </c>
      <c r="H72" s="26" t="e">
        <f>SUM(#REF!)</f>
        <v>#REF!</v>
      </c>
    </row>
    <row r="73" spans="1:8" ht="15">
      <c r="A73" s="27">
        <v>1705</v>
      </c>
      <c r="B73" s="29" t="s">
        <v>301</v>
      </c>
      <c r="C73" s="28" t="s">
        <v>306</v>
      </c>
      <c r="D73" s="25">
        <v>190423507</v>
      </c>
      <c r="E73" s="25">
        <v>72344003</v>
      </c>
      <c r="F73" s="25">
        <v>23808625</v>
      </c>
      <c r="G73" s="41">
        <f t="shared" si="1"/>
        <v>286576135</v>
      </c>
      <c r="H73" s="26" t="e">
        <f>SUM(#REF!)</f>
        <v>#REF!</v>
      </c>
    </row>
    <row r="74" spans="1:8" ht="15">
      <c r="A74" s="27">
        <v>1802</v>
      </c>
      <c r="B74" s="29" t="s">
        <v>307</v>
      </c>
      <c r="C74" s="28" t="s">
        <v>308</v>
      </c>
      <c r="D74" s="25">
        <v>18015800</v>
      </c>
      <c r="E74" s="25">
        <v>4457420</v>
      </c>
      <c r="F74" s="25">
        <v>2254338</v>
      </c>
      <c r="G74" s="41">
        <v>24727558</v>
      </c>
      <c r="H74" s="26" t="e">
        <f>SUM(#REF!)</f>
        <v>#REF!</v>
      </c>
    </row>
    <row r="75" spans="1:8" ht="15">
      <c r="A75" s="27">
        <v>1803</v>
      </c>
      <c r="B75" s="29" t="s">
        <v>307</v>
      </c>
      <c r="C75" s="28" t="s">
        <v>309</v>
      </c>
      <c r="D75" s="25">
        <v>158054063</v>
      </c>
      <c r="E75" s="25">
        <v>73529820</v>
      </c>
      <c r="F75" s="25">
        <v>11457848</v>
      </c>
      <c r="G75" s="41">
        <f t="shared" si="1"/>
        <v>243041731</v>
      </c>
      <c r="H75" s="26" t="e">
        <f>SUM(#REF!)</f>
        <v>#REF!</v>
      </c>
    </row>
    <row r="76" spans="1:8" ht="15">
      <c r="A76" s="22">
        <v>1804</v>
      </c>
      <c r="B76" s="29" t="s">
        <v>307</v>
      </c>
      <c r="C76" s="24" t="s">
        <v>197</v>
      </c>
      <c r="D76" s="25">
        <v>137118498</v>
      </c>
      <c r="E76" s="25">
        <v>36140820</v>
      </c>
      <c r="F76" s="25">
        <v>16747447</v>
      </c>
      <c r="G76" s="41">
        <f t="shared" si="1"/>
        <v>190006765</v>
      </c>
      <c r="H76" s="26" t="e">
        <f>SUM(#REF!)</f>
        <v>#REF!</v>
      </c>
    </row>
    <row r="77" spans="1:8" ht="15">
      <c r="A77" s="27">
        <v>1805</v>
      </c>
      <c r="B77" s="29" t="s">
        <v>307</v>
      </c>
      <c r="C77" s="28" t="s">
        <v>310</v>
      </c>
      <c r="D77" s="25">
        <v>8283491</v>
      </c>
      <c r="E77" s="25">
        <v>1979550</v>
      </c>
      <c r="F77" s="25">
        <v>1706093</v>
      </c>
      <c r="G77" s="41">
        <f t="shared" si="1"/>
        <v>11969134</v>
      </c>
      <c r="H77" s="26" t="e">
        <f>SUM(#REF!)</f>
        <v>#REF!</v>
      </c>
    </row>
    <row r="78" spans="1:8" ht="15">
      <c r="A78" s="27">
        <v>1901</v>
      </c>
      <c r="B78" s="29" t="s">
        <v>311</v>
      </c>
      <c r="C78" s="28" t="s">
        <v>312</v>
      </c>
      <c r="D78" s="25">
        <v>29626075</v>
      </c>
      <c r="E78" s="25">
        <v>9022195</v>
      </c>
      <c r="F78" s="25">
        <v>5295106</v>
      </c>
      <c r="G78" s="41">
        <f t="shared" si="1"/>
        <v>43943376</v>
      </c>
      <c r="H78" s="26" t="e">
        <f>SUM(#REF!)</f>
        <v>#REF!</v>
      </c>
    </row>
    <row r="79" spans="1:8" ht="15">
      <c r="A79" s="27">
        <v>1903</v>
      </c>
      <c r="B79" s="29" t="s">
        <v>311</v>
      </c>
      <c r="C79" s="28" t="s">
        <v>313</v>
      </c>
      <c r="D79" s="25">
        <v>12768694</v>
      </c>
      <c r="E79" s="25">
        <v>2915930</v>
      </c>
      <c r="F79" s="25">
        <v>2100348</v>
      </c>
      <c r="G79" s="41">
        <f t="shared" si="1"/>
        <v>17784972</v>
      </c>
      <c r="H79" s="26" t="e">
        <f>SUM(#REF!)</f>
        <v>#REF!</v>
      </c>
    </row>
    <row r="80" spans="1:8" ht="15">
      <c r="A80" s="27">
        <v>1905</v>
      </c>
      <c r="B80" s="29" t="s">
        <v>311</v>
      </c>
      <c r="C80" s="28" t="s">
        <v>314</v>
      </c>
      <c r="D80" s="25">
        <v>79931296</v>
      </c>
      <c r="E80" s="25">
        <v>33848120</v>
      </c>
      <c r="F80" s="25">
        <v>8828430</v>
      </c>
      <c r="G80" s="41">
        <f t="shared" si="1"/>
        <v>122607846</v>
      </c>
      <c r="H80" s="26" t="e">
        <f>SUM(#REF!)</f>
        <v>#REF!</v>
      </c>
    </row>
    <row r="81" spans="1:8" ht="15">
      <c r="A81" s="27">
        <v>2002</v>
      </c>
      <c r="B81" s="29" t="s">
        <v>315</v>
      </c>
      <c r="C81" s="28" t="s">
        <v>316</v>
      </c>
      <c r="D81" s="25">
        <v>30570925</v>
      </c>
      <c r="E81" s="25">
        <v>12879403</v>
      </c>
      <c r="F81" s="25">
        <v>4938460</v>
      </c>
      <c r="G81" s="41">
        <f t="shared" si="1"/>
        <v>48388788</v>
      </c>
      <c r="H81" s="26" t="e">
        <f>SUM(#REF!)</f>
        <v>#REF!</v>
      </c>
    </row>
    <row r="82" spans="1:8" ht="15">
      <c r="A82" s="22">
        <v>2104</v>
      </c>
      <c r="B82" s="30" t="s">
        <v>317</v>
      </c>
      <c r="C82" s="24" t="s">
        <v>198</v>
      </c>
      <c r="D82" s="25">
        <v>49992755</v>
      </c>
      <c r="E82" s="25">
        <v>22194554</v>
      </c>
      <c r="F82" s="25">
        <v>7615742</v>
      </c>
      <c r="G82" s="41">
        <f t="shared" si="1"/>
        <v>79803051</v>
      </c>
      <c r="H82" s="26" t="e">
        <f>SUM(#REF!)</f>
        <v>#REF!</v>
      </c>
    </row>
    <row r="83" spans="1:8" ht="15">
      <c r="A83" s="22">
        <v>2105</v>
      </c>
      <c r="B83" s="30" t="s">
        <v>317</v>
      </c>
      <c r="C83" s="24" t="s">
        <v>199</v>
      </c>
      <c r="D83" s="25">
        <v>49842730</v>
      </c>
      <c r="E83" s="25">
        <v>34939805</v>
      </c>
      <c r="F83" s="25">
        <v>30986843</v>
      </c>
      <c r="G83" s="41">
        <f t="shared" si="1"/>
        <v>115769378</v>
      </c>
      <c r="H83" s="26" t="e">
        <f>SUM(#REF!)</f>
        <v>#REF!</v>
      </c>
    </row>
    <row r="84" spans="1:8" ht="15">
      <c r="A84" s="27">
        <v>2202</v>
      </c>
      <c r="B84" s="29" t="s">
        <v>318</v>
      </c>
      <c r="C84" s="28" t="s">
        <v>319</v>
      </c>
      <c r="D84" s="25">
        <v>36136428</v>
      </c>
      <c r="E84" s="25">
        <v>11984639</v>
      </c>
      <c r="F84" s="25">
        <v>5646482</v>
      </c>
      <c r="G84" s="41">
        <f t="shared" si="1"/>
        <v>53767549</v>
      </c>
      <c r="H84" s="26" t="e">
        <f>SUM(#REF!)</f>
        <v>#REF!</v>
      </c>
    </row>
    <row r="85" spans="1:8" ht="15">
      <c r="A85" s="27">
        <v>2203</v>
      </c>
      <c r="B85" s="29" t="s">
        <v>318</v>
      </c>
      <c r="C85" s="28" t="s">
        <v>320</v>
      </c>
      <c r="D85" s="25">
        <v>68745462</v>
      </c>
      <c r="E85" s="25">
        <v>22833705</v>
      </c>
      <c r="F85" s="25">
        <v>4463565</v>
      </c>
      <c r="G85" s="41">
        <f t="shared" si="1"/>
        <v>96042732</v>
      </c>
      <c r="H85" s="26" t="e">
        <f>SUM(#REF!)</f>
        <v>#REF!</v>
      </c>
    </row>
    <row r="86" spans="1:8" ht="15">
      <c r="A86" s="27">
        <v>2301</v>
      </c>
      <c r="B86" s="29" t="s">
        <v>321</v>
      </c>
      <c r="C86" s="28" t="s">
        <v>322</v>
      </c>
      <c r="D86" s="25">
        <v>478475765</v>
      </c>
      <c r="E86" s="25">
        <v>176031920</v>
      </c>
      <c r="F86" s="25">
        <v>10909260</v>
      </c>
      <c r="G86" s="41">
        <f t="shared" si="1"/>
        <v>665416945</v>
      </c>
      <c r="H86" s="26" t="e">
        <f>SUM(#REF!)</f>
        <v>#REF!</v>
      </c>
    </row>
    <row r="87" spans="1:8" ht="15">
      <c r="A87" s="27">
        <v>2303</v>
      </c>
      <c r="B87" s="29" t="s">
        <v>321</v>
      </c>
      <c r="C87" s="28" t="s">
        <v>323</v>
      </c>
      <c r="D87" s="25">
        <v>72213446</v>
      </c>
      <c r="E87" s="25">
        <v>22052120</v>
      </c>
      <c r="F87" s="25">
        <v>5525410</v>
      </c>
      <c r="G87" s="41">
        <f t="shared" si="1"/>
        <v>99790976</v>
      </c>
      <c r="H87" s="26" t="e">
        <f>SUM(#REF!)</f>
        <v>#REF!</v>
      </c>
    </row>
    <row r="88" spans="1:8" ht="15">
      <c r="A88" s="27">
        <v>2304</v>
      </c>
      <c r="B88" s="29" t="s">
        <v>321</v>
      </c>
      <c r="C88" s="28" t="s">
        <v>324</v>
      </c>
      <c r="D88" s="25">
        <v>10031720</v>
      </c>
      <c r="E88" s="25">
        <v>3154810</v>
      </c>
      <c r="F88" s="25">
        <v>1276790</v>
      </c>
      <c r="G88" s="41">
        <f t="shared" si="1"/>
        <v>14463320</v>
      </c>
      <c r="H88" s="26" t="e">
        <f>SUM(#REF!)</f>
        <v>#REF!</v>
      </c>
    </row>
    <row r="89" spans="1:8" ht="15">
      <c r="A89" s="27">
        <v>2305</v>
      </c>
      <c r="B89" s="29" t="s">
        <v>321</v>
      </c>
      <c r="C89" s="28" t="s">
        <v>325</v>
      </c>
      <c r="D89" s="25">
        <v>32083260</v>
      </c>
      <c r="E89" s="25">
        <v>8293120</v>
      </c>
      <c r="F89" s="25">
        <v>4517474</v>
      </c>
      <c r="G89" s="41">
        <f t="shared" si="1"/>
        <v>44893854</v>
      </c>
      <c r="H89" s="26" t="e">
        <f>SUM(#REF!)</f>
        <v>#REF!</v>
      </c>
    </row>
    <row r="90" spans="1:8" ht="15">
      <c r="A90" s="27">
        <v>2306</v>
      </c>
      <c r="B90" s="29" t="s">
        <v>321</v>
      </c>
      <c r="C90" s="28" t="s">
        <v>187</v>
      </c>
      <c r="D90" s="25">
        <v>12977843</v>
      </c>
      <c r="E90" s="25">
        <v>4095460</v>
      </c>
      <c r="F90" s="25">
        <v>1431010</v>
      </c>
      <c r="G90" s="41">
        <f t="shared" si="1"/>
        <v>18504313</v>
      </c>
      <c r="H90" s="26" t="e">
        <f>SUM(#REF!)</f>
        <v>#REF!</v>
      </c>
    </row>
    <row r="91" spans="1:8" ht="15">
      <c r="A91" s="27">
        <v>2307</v>
      </c>
      <c r="B91" s="29" t="s">
        <v>321</v>
      </c>
      <c r="C91" s="28" t="s">
        <v>326</v>
      </c>
      <c r="D91" s="25">
        <v>64574180</v>
      </c>
      <c r="E91" s="25">
        <v>18445850</v>
      </c>
      <c r="F91" s="25">
        <v>2918090</v>
      </c>
      <c r="G91" s="41">
        <f t="shared" si="1"/>
        <v>85938120</v>
      </c>
      <c r="H91" s="26" t="e">
        <f>SUM(#REF!)</f>
        <v>#REF!</v>
      </c>
    </row>
    <row r="92" spans="1:8" s="11" customFormat="1" ht="15">
      <c r="A92" s="32">
        <v>2402</v>
      </c>
      <c r="B92" s="33" t="s">
        <v>327</v>
      </c>
      <c r="C92" s="34" t="s">
        <v>328</v>
      </c>
      <c r="D92" s="25">
        <v>27601448</v>
      </c>
      <c r="E92" s="25">
        <v>8459835</v>
      </c>
      <c r="F92" s="25">
        <v>2803895</v>
      </c>
      <c r="G92" s="41">
        <f t="shared" si="1"/>
        <v>38865178</v>
      </c>
      <c r="H92" s="35">
        <v>37.5</v>
      </c>
    </row>
    <row r="93" spans="1:8" ht="15">
      <c r="A93" s="27">
        <v>2403</v>
      </c>
      <c r="B93" s="29" t="s">
        <v>327</v>
      </c>
      <c r="C93" s="28" t="s">
        <v>329</v>
      </c>
      <c r="D93" s="25">
        <v>32991992</v>
      </c>
      <c r="E93" s="25">
        <v>5904040</v>
      </c>
      <c r="F93" s="25">
        <v>3696185</v>
      </c>
      <c r="G93" s="41">
        <f t="shared" si="1"/>
        <v>42592217</v>
      </c>
      <c r="H93" s="26" t="e">
        <f>SUM(#REF!)</f>
        <v>#REF!</v>
      </c>
    </row>
    <row r="94" spans="1:8" ht="15">
      <c r="A94" s="22">
        <v>2404</v>
      </c>
      <c r="B94" s="30" t="s">
        <v>330</v>
      </c>
      <c r="C94" s="24" t="s">
        <v>200</v>
      </c>
      <c r="D94" s="25">
        <v>68032277</v>
      </c>
      <c r="E94" s="25">
        <v>30830525</v>
      </c>
      <c r="F94" s="25">
        <v>23227961</v>
      </c>
      <c r="G94" s="41">
        <f t="shared" si="1"/>
        <v>122090763</v>
      </c>
      <c r="H94" s="26" t="e">
        <f>SUM(#REF!)</f>
        <v>#REF!</v>
      </c>
    </row>
    <row r="95" spans="1:8" ht="15">
      <c r="A95" s="27">
        <v>2501</v>
      </c>
      <c r="B95" s="29" t="s">
        <v>331</v>
      </c>
      <c r="C95" s="28" t="s">
        <v>332</v>
      </c>
      <c r="D95" s="25">
        <v>15893642</v>
      </c>
      <c r="E95" s="25">
        <v>3148155</v>
      </c>
      <c r="F95" s="25">
        <v>3193622</v>
      </c>
      <c r="G95" s="41">
        <f t="shared" si="1"/>
        <v>22235419</v>
      </c>
      <c r="H95" s="26" t="e">
        <f>SUM(#REF!)</f>
        <v>#REF!</v>
      </c>
    </row>
    <row r="96" spans="1:8" ht="15">
      <c r="A96" s="27">
        <v>2502</v>
      </c>
      <c r="B96" s="29" t="s">
        <v>331</v>
      </c>
      <c r="C96" s="28" t="s">
        <v>333</v>
      </c>
      <c r="D96" s="25">
        <v>23881770</v>
      </c>
      <c r="E96" s="25">
        <v>6971800</v>
      </c>
      <c r="F96" s="25">
        <v>3467905</v>
      </c>
      <c r="G96" s="41">
        <f t="shared" si="1"/>
        <v>34321475</v>
      </c>
      <c r="H96" s="26" t="e">
        <f>SUM(#REF!)</f>
        <v>#REF!</v>
      </c>
    </row>
    <row r="97" spans="1:8" ht="15">
      <c r="A97" s="27">
        <v>2503</v>
      </c>
      <c r="B97" s="29" t="s">
        <v>331</v>
      </c>
      <c r="C97" s="28" t="s">
        <v>334</v>
      </c>
      <c r="D97" s="25">
        <v>19677710</v>
      </c>
      <c r="E97" s="25">
        <v>3934630</v>
      </c>
      <c r="F97" s="25">
        <v>2423156</v>
      </c>
      <c r="G97" s="41">
        <f t="shared" si="1"/>
        <v>26035496</v>
      </c>
      <c r="H97" s="26" t="e">
        <f>SUM(#REF!)</f>
        <v>#REF!</v>
      </c>
    </row>
    <row r="98" spans="1:8" ht="15">
      <c r="A98" s="27">
        <v>2601</v>
      </c>
      <c r="B98" s="29" t="s">
        <v>335</v>
      </c>
      <c r="C98" s="28" t="s">
        <v>336</v>
      </c>
      <c r="D98" s="25">
        <v>17311406</v>
      </c>
      <c r="E98" s="25">
        <v>7037752</v>
      </c>
      <c r="F98" s="25">
        <v>1617969</v>
      </c>
      <c r="G98" s="41">
        <f t="shared" si="1"/>
        <v>25967127</v>
      </c>
      <c r="H98" s="26" t="e">
        <f>SUM(#REF!)</f>
        <v>#REF!</v>
      </c>
    </row>
    <row r="99" spans="1:8" ht="15">
      <c r="A99" s="27">
        <v>2602</v>
      </c>
      <c r="B99" s="29" t="s">
        <v>335</v>
      </c>
      <c r="C99" s="28" t="s">
        <v>337</v>
      </c>
      <c r="D99" s="25">
        <v>209270215</v>
      </c>
      <c r="E99" s="25">
        <v>31305515</v>
      </c>
      <c r="F99" s="25">
        <v>5711775</v>
      </c>
      <c r="G99" s="41">
        <f t="shared" si="1"/>
        <v>246287505</v>
      </c>
      <c r="H99" s="26" t="e">
        <f>SUM(#REF!)</f>
        <v>#REF!</v>
      </c>
    </row>
    <row r="100" spans="1:8" ht="15">
      <c r="A100" s="27">
        <v>2603</v>
      </c>
      <c r="B100" s="29" t="s">
        <v>335</v>
      </c>
      <c r="C100" s="28" t="s">
        <v>338</v>
      </c>
      <c r="D100" s="25">
        <v>256216641</v>
      </c>
      <c r="E100" s="25">
        <v>74464396</v>
      </c>
      <c r="F100" s="25">
        <v>15241636</v>
      </c>
      <c r="G100" s="41">
        <f t="shared" si="1"/>
        <v>345922673</v>
      </c>
      <c r="H100" s="26" t="e">
        <f>SUM(#REF!)</f>
        <v>#REF!</v>
      </c>
    </row>
    <row r="101" spans="1:8" ht="15">
      <c r="A101" s="27">
        <v>2604</v>
      </c>
      <c r="B101" s="29" t="s">
        <v>335</v>
      </c>
      <c r="C101" s="28" t="s">
        <v>339</v>
      </c>
      <c r="D101" s="25">
        <v>82232230</v>
      </c>
      <c r="E101" s="25">
        <v>14917857</v>
      </c>
      <c r="F101" s="25">
        <v>3889981</v>
      </c>
      <c r="G101" s="41">
        <f>SUM(D101:F101)</f>
        <v>101040068</v>
      </c>
      <c r="H101" s="26" t="e">
        <f>SUM(#REF!)</f>
        <v>#REF!</v>
      </c>
    </row>
    <row r="102" spans="1:8" ht="15">
      <c r="A102" s="27">
        <v>2605</v>
      </c>
      <c r="B102" s="29" t="s">
        <v>335</v>
      </c>
      <c r="C102" s="28" t="s">
        <v>340</v>
      </c>
      <c r="D102" s="25">
        <v>163376021</v>
      </c>
      <c r="E102" s="25">
        <v>43994805</v>
      </c>
      <c r="F102" s="25">
        <v>4271701</v>
      </c>
      <c r="G102" s="41">
        <f t="shared" si="1"/>
        <v>211642527</v>
      </c>
      <c r="H102" s="26" t="e">
        <f>SUM(#REF!)</f>
        <v>#REF!</v>
      </c>
    </row>
    <row r="103" spans="1:8" ht="15">
      <c r="A103" s="27">
        <v>2606</v>
      </c>
      <c r="B103" s="29" t="s">
        <v>335</v>
      </c>
      <c r="C103" s="28" t="s">
        <v>176</v>
      </c>
      <c r="D103" s="25">
        <v>175741455</v>
      </c>
      <c r="E103" s="25">
        <v>37985151</v>
      </c>
      <c r="F103" s="25">
        <v>5818155</v>
      </c>
      <c r="G103" s="41">
        <f t="shared" si="1"/>
        <v>219544761</v>
      </c>
      <c r="H103" s="26" t="e">
        <f>SUM(#REF!)</f>
        <v>#REF!</v>
      </c>
    </row>
    <row r="104" spans="1:8" ht="15">
      <c r="A104" s="27">
        <v>2607</v>
      </c>
      <c r="B104" s="29" t="s">
        <v>335</v>
      </c>
      <c r="C104" s="28" t="s">
        <v>341</v>
      </c>
      <c r="D104" s="25">
        <v>20038241</v>
      </c>
      <c r="E104" s="25">
        <v>16637983</v>
      </c>
      <c r="F104" s="25">
        <v>1403347</v>
      </c>
      <c r="G104" s="41">
        <f t="shared" si="1"/>
        <v>38079571</v>
      </c>
      <c r="H104" s="26" t="e">
        <f>SUM(#REF!)</f>
        <v>#REF!</v>
      </c>
    </row>
    <row r="105" spans="1:8" ht="15">
      <c r="A105" s="27">
        <v>2703</v>
      </c>
      <c r="B105" s="29" t="s">
        <v>342</v>
      </c>
      <c r="C105" s="31" t="s">
        <v>343</v>
      </c>
      <c r="D105" s="36">
        <v>6204238</v>
      </c>
      <c r="E105" s="36">
        <v>2227393</v>
      </c>
      <c r="F105" s="36">
        <v>1302402</v>
      </c>
      <c r="G105" s="41">
        <f t="shared" si="1"/>
        <v>9734033</v>
      </c>
      <c r="H105" s="26" t="e">
        <f>SUM(#REF!)</f>
        <v>#REF!</v>
      </c>
    </row>
    <row r="106" spans="1:8" ht="15">
      <c r="A106" s="27">
        <v>2705</v>
      </c>
      <c r="B106" s="29" t="s">
        <v>342</v>
      </c>
      <c r="C106" s="31" t="s">
        <v>344</v>
      </c>
      <c r="D106" s="36">
        <v>147671896</v>
      </c>
      <c r="E106" s="36">
        <v>57235766</v>
      </c>
      <c r="F106" s="36">
        <v>11927261</v>
      </c>
      <c r="G106" s="41">
        <f t="shared" si="1"/>
        <v>216834923</v>
      </c>
      <c r="H106" s="26" t="e">
        <f>SUM(#REF!)</f>
        <v>#REF!</v>
      </c>
    </row>
    <row r="107" spans="1:8" ht="15">
      <c r="A107" s="27">
        <v>2803</v>
      </c>
      <c r="B107" s="29" t="s">
        <v>345</v>
      </c>
      <c r="C107" s="28" t="s">
        <v>346</v>
      </c>
      <c r="D107" s="25">
        <v>20602688</v>
      </c>
      <c r="E107" s="25">
        <v>6716125</v>
      </c>
      <c r="F107" s="25">
        <v>3334020</v>
      </c>
      <c r="G107" s="41">
        <f t="shared" si="1"/>
        <v>30652833</v>
      </c>
      <c r="H107" s="26" t="e">
        <f>SUM(#REF!)</f>
        <v>#REF!</v>
      </c>
    </row>
    <row r="108" spans="1:8" ht="15">
      <c r="A108" s="22">
        <v>2807</v>
      </c>
      <c r="B108" s="30" t="s">
        <v>347</v>
      </c>
      <c r="C108" s="24" t="s">
        <v>201</v>
      </c>
      <c r="D108" s="25">
        <v>122593047</v>
      </c>
      <c r="E108" s="25">
        <v>30504787</v>
      </c>
      <c r="F108" s="25">
        <v>8914467</v>
      </c>
      <c r="G108" s="41">
        <f t="shared" si="1"/>
        <v>162012301</v>
      </c>
      <c r="H108" s="26" t="e">
        <f>SUM(#REF!)</f>
        <v>#REF!</v>
      </c>
    </row>
    <row r="109" spans="1:8" ht="15">
      <c r="A109" s="27">
        <v>2808</v>
      </c>
      <c r="B109" s="29" t="s">
        <v>345</v>
      </c>
      <c r="C109" s="28" t="s">
        <v>168</v>
      </c>
      <c r="D109" s="25">
        <v>119851663</v>
      </c>
      <c r="E109" s="25">
        <v>57043540</v>
      </c>
      <c r="F109" s="25">
        <v>5521465</v>
      </c>
      <c r="G109" s="41">
        <f t="shared" si="1"/>
        <v>182416668</v>
      </c>
      <c r="H109" s="26" t="e">
        <f>SUM(#REF!)</f>
        <v>#REF!</v>
      </c>
    </row>
    <row r="110" spans="1:8" ht="15">
      <c r="A110" s="22">
        <v>2901</v>
      </c>
      <c r="B110" s="30" t="s">
        <v>348</v>
      </c>
      <c r="C110" s="24" t="s">
        <v>202</v>
      </c>
      <c r="D110" s="25">
        <v>17248679</v>
      </c>
      <c r="E110" s="25">
        <v>4945114</v>
      </c>
      <c r="F110" s="25">
        <v>2441410</v>
      </c>
      <c r="G110" s="41">
        <f t="shared" si="1"/>
        <v>24635203</v>
      </c>
      <c r="H110" s="26" t="e">
        <f>SUM(#REF!)</f>
        <v>#REF!</v>
      </c>
    </row>
    <row r="111" spans="1:8" ht="15">
      <c r="A111" s="27">
        <v>2903</v>
      </c>
      <c r="B111" s="29" t="s">
        <v>2</v>
      </c>
      <c r="C111" s="28" t="s">
        <v>3</v>
      </c>
      <c r="D111" s="25">
        <v>87801285</v>
      </c>
      <c r="E111" s="25">
        <v>42704844</v>
      </c>
      <c r="F111" s="25">
        <v>11642230</v>
      </c>
      <c r="G111" s="41">
        <f t="shared" si="1"/>
        <v>142148359</v>
      </c>
      <c r="H111" s="26" t="e">
        <f>SUM(#REF!)</f>
        <v>#REF!</v>
      </c>
    </row>
    <row r="112" spans="1:8" ht="15">
      <c r="A112" s="27">
        <v>2906</v>
      </c>
      <c r="B112" s="29" t="s">
        <v>2</v>
      </c>
      <c r="C112" s="28" t="s">
        <v>4</v>
      </c>
      <c r="D112" s="25">
        <v>7041452</v>
      </c>
      <c r="E112" s="25">
        <v>2227562</v>
      </c>
      <c r="F112" s="25">
        <v>1005340</v>
      </c>
      <c r="G112" s="41">
        <f t="shared" si="1"/>
        <v>10274354</v>
      </c>
      <c r="H112" s="26" t="e">
        <f>SUM(#REF!)</f>
        <v>#REF!</v>
      </c>
    </row>
    <row r="113" spans="1:8" ht="15">
      <c r="A113" s="27">
        <v>3001</v>
      </c>
      <c r="B113" s="29" t="s">
        <v>5</v>
      </c>
      <c r="C113" s="28" t="s">
        <v>6</v>
      </c>
      <c r="D113" s="25">
        <v>29673249</v>
      </c>
      <c r="E113" s="25">
        <v>9023263</v>
      </c>
      <c r="F113" s="25">
        <v>4233068</v>
      </c>
      <c r="G113" s="41">
        <f t="shared" si="1"/>
        <v>42929580</v>
      </c>
      <c r="H113" s="26" t="e">
        <f>SUM(#REF!)</f>
        <v>#REF!</v>
      </c>
    </row>
    <row r="114" spans="1:8" ht="15">
      <c r="A114" s="27">
        <v>3002</v>
      </c>
      <c r="B114" s="29" t="s">
        <v>5</v>
      </c>
      <c r="C114" s="28" t="s">
        <v>7</v>
      </c>
      <c r="D114" s="25">
        <v>22245501</v>
      </c>
      <c r="E114" s="25">
        <v>12171702</v>
      </c>
      <c r="F114" s="25">
        <v>3172054</v>
      </c>
      <c r="G114" s="41">
        <f aca="true" t="shared" si="2" ref="G114:G177">SUM(D114:F114)</f>
        <v>37589257</v>
      </c>
      <c r="H114" s="26" t="e">
        <f>SUM(#REF!)</f>
        <v>#REF!</v>
      </c>
    </row>
    <row r="115" spans="1:8" ht="15">
      <c r="A115" s="27">
        <v>3003</v>
      </c>
      <c r="B115" s="29" t="s">
        <v>5</v>
      </c>
      <c r="C115" s="28" t="s">
        <v>8</v>
      </c>
      <c r="D115" s="25">
        <v>19704609</v>
      </c>
      <c r="E115" s="25">
        <v>20665330</v>
      </c>
      <c r="F115" s="25">
        <v>14655986</v>
      </c>
      <c r="G115" s="41">
        <f t="shared" si="2"/>
        <v>55025925</v>
      </c>
      <c r="H115" s="26" t="e">
        <f>SUM(#REF!)</f>
        <v>#REF!</v>
      </c>
    </row>
    <row r="116" spans="1:8" ht="15">
      <c r="A116" s="22">
        <v>3004</v>
      </c>
      <c r="B116" s="30" t="s">
        <v>9</v>
      </c>
      <c r="C116" s="24" t="s">
        <v>203</v>
      </c>
      <c r="D116" s="25">
        <v>93341720</v>
      </c>
      <c r="E116" s="25">
        <v>38606652</v>
      </c>
      <c r="F116" s="25">
        <v>16834011</v>
      </c>
      <c r="G116" s="41">
        <f t="shared" si="2"/>
        <v>148782383</v>
      </c>
      <c r="H116" s="26" t="e">
        <f>SUM(#REF!)</f>
        <v>#REF!</v>
      </c>
    </row>
    <row r="117" spans="1:8" ht="15">
      <c r="A117" s="27">
        <v>3005</v>
      </c>
      <c r="B117" s="29" t="s">
        <v>5</v>
      </c>
      <c r="C117" s="28" t="s">
        <v>10</v>
      </c>
      <c r="D117" s="25">
        <v>9825169</v>
      </c>
      <c r="E117" s="25">
        <v>3414550</v>
      </c>
      <c r="F117" s="25">
        <v>4604553</v>
      </c>
      <c r="G117" s="41">
        <f t="shared" si="2"/>
        <v>17844272</v>
      </c>
      <c r="H117" s="26" t="e">
        <f>SUM(#REF!)</f>
        <v>#REF!</v>
      </c>
    </row>
    <row r="118" spans="1:8" ht="15">
      <c r="A118" s="27">
        <v>3102</v>
      </c>
      <c r="B118" s="29" t="s">
        <v>11</v>
      </c>
      <c r="C118" s="28" t="s">
        <v>12</v>
      </c>
      <c r="D118" s="25">
        <v>18967101</v>
      </c>
      <c r="E118" s="25">
        <v>15618315</v>
      </c>
      <c r="F118" s="25">
        <v>2088160</v>
      </c>
      <c r="G118" s="41">
        <f t="shared" si="2"/>
        <v>36673576</v>
      </c>
      <c r="H118" s="26" t="e">
        <f>SUM(#REF!)</f>
        <v>#REF!</v>
      </c>
    </row>
    <row r="119" spans="1:8" ht="15">
      <c r="A119" s="22">
        <v>3104</v>
      </c>
      <c r="B119" s="30" t="s">
        <v>13</v>
      </c>
      <c r="C119" s="24" t="s">
        <v>204</v>
      </c>
      <c r="D119" s="25">
        <v>20147929</v>
      </c>
      <c r="E119" s="25">
        <v>5207801</v>
      </c>
      <c r="F119" s="25">
        <v>2925905</v>
      </c>
      <c r="G119" s="41">
        <f t="shared" si="2"/>
        <v>28281635</v>
      </c>
      <c r="H119" s="26" t="e">
        <f>SUM(#REF!)</f>
        <v>#REF!</v>
      </c>
    </row>
    <row r="120" spans="1:8" ht="15">
      <c r="A120" s="27">
        <v>3105</v>
      </c>
      <c r="B120" s="29" t="s">
        <v>11</v>
      </c>
      <c r="C120" s="28" t="s">
        <v>14</v>
      </c>
      <c r="D120" s="25">
        <v>58527463</v>
      </c>
      <c r="E120" s="25">
        <v>44980206</v>
      </c>
      <c r="F120" s="25">
        <v>6791670</v>
      </c>
      <c r="G120" s="41">
        <f t="shared" si="2"/>
        <v>110299339</v>
      </c>
      <c r="H120" s="26" t="e">
        <f>SUM(#REF!)</f>
        <v>#REF!</v>
      </c>
    </row>
    <row r="121" spans="1:8" ht="15">
      <c r="A121" s="27">
        <v>3201</v>
      </c>
      <c r="B121" s="29" t="s">
        <v>15</v>
      </c>
      <c r="C121" s="28" t="s">
        <v>16</v>
      </c>
      <c r="D121" s="25">
        <v>100927330</v>
      </c>
      <c r="E121" s="25">
        <v>56761660</v>
      </c>
      <c r="F121" s="25">
        <v>6889079</v>
      </c>
      <c r="G121" s="41">
        <f t="shared" si="2"/>
        <v>164578069</v>
      </c>
      <c r="H121" s="26" t="e">
        <f>SUM(#REF!)</f>
        <v>#REF!</v>
      </c>
    </row>
    <row r="122" spans="1:8" ht="15">
      <c r="A122" s="27">
        <v>3203</v>
      </c>
      <c r="B122" s="29" t="s">
        <v>15</v>
      </c>
      <c r="C122" s="28" t="s">
        <v>17</v>
      </c>
      <c r="D122" s="25">
        <v>5810625</v>
      </c>
      <c r="E122" s="25">
        <v>2651275</v>
      </c>
      <c r="F122" s="25">
        <v>1075165</v>
      </c>
      <c r="G122" s="41">
        <f t="shared" si="2"/>
        <v>9537065</v>
      </c>
      <c r="H122" s="26" t="e">
        <f>SUM(#REF!)</f>
        <v>#REF!</v>
      </c>
    </row>
    <row r="123" spans="1:8" ht="15">
      <c r="A123" s="27">
        <v>3209</v>
      </c>
      <c r="B123" s="29" t="s">
        <v>15</v>
      </c>
      <c r="C123" s="31" t="s">
        <v>181</v>
      </c>
      <c r="D123" s="25">
        <v>26809632</v>
      </c>
      <c r="E123" s="25">
        <v>9837223</v>
      </c>
      <c r="F123" s="25">
        <v>1137590</v>
      </c>
      <c r="G123" s="41">
        <f t="shared" si="2"/>
        <v>37784445</v>
      </c>
      <c r="H123" s="26" t="e">
        <f>SUM(#REF!)</f>
        <v>#REF!</v>
      </c>
    </row>
    <row r="124" spans="1:8" s="1" customFormat="1" ht="15">
      <c r="A124" s="27">
        <v>3210</v>
      </c>
      <c r="B124" s="29" t="s">
        <v>15</v>
      </c>
      <c r="C124" s="28" t="s">
        <v>18</v>
      </c>
      <c r="D124" s="25">
        <v>12163024</v>
      </c>
      <c r="E124" s="25">
        <v>17287050</v>
      </c>
      <c r="F124" s="25">
        <v>777556</v>
      </c>
      <c r="G124" s="41">
        <f t="shared" si="2"/>
        <v>30227630</v>
      </c>
      <c r="H124" s="26" t="e">
        <f>SUM(#REF!)</f>
        <v>#REF!</v>
      </c>
    </row>
    <row r="125" spans="1:8" ht="15">
      <c r="A125" s="27">
        <v>3211</v>
      </c>
      <c r="B125" s="29" t="s">
        <v>15</v>
      </c>
      <c r="C125" s="28" t="s">
        <v>19</v>
      </c>
      <c r="D125" s="25">
        <v>16310603</v>
      </c>
      <c r="E125" s="25">
        <v>5092380</v>
      </c>
      <c r="F125" s="25">
        <v>1888472</v>
      </c>
      <c r="G125" s="41">
        <f t="shared" si="2"/>
        <v>23291455</v>
      </c>
      <c r="H125" s="26" t="e">
        <f>SUM(#REF!)</f>
        <v>#REF!</v>
      </c>
    </row>
    <row r="126" spans="1:8" ht="15">
      <c r="A126" s="22">
        <v>3212</v>
      </c>
      <c r="B126" s="30" t="s">
        <v>20</v>
      </c>
      <c r="C126" s="24" t="s">
        <v>205</v>
      </c>
      <c r="D126" s="25">
        <v>28000752</v>
      </c>
      <c r="E126" s="25">
        <v>24780980</v>
      </c>
      <c r="F126" s="25">
        <v>90879315</v>
      </c>
      <c r="G126" s="41">
        <f t="shared" si="2"/>
        <v>143661047</v>
      </c>
      <c r="H126" s="26" t="e">
        <f>SUM(#REF!)</f>
        <v>#REF!</v>
      </c>
    </row>
    <row r="127" spans="1:8" ht="15">
      <c r="A127" s="27">
        <v>3301</v>
      </c>
      <c r="B127" s="29" t="s">
        <v>21</v>
      </c>
      <c r="C127" s="31" t="s">
        <v>22</v>
      </c>
      <c r="D127" s="25">
        <v>15277580</v>
      </c>
      <c r="E127" s="25">
        <v>4450070</v>
      </c>
      <c r="F127" s="25">
        <v>3170170</v>
      </c>
      <c r="G127" s="41">
        <f t="shared" si="2"/>
        <v>22897820</v>
      </c>
      <c r="H127" s="26" t="e">
        <f>SUM(#REF!)</f>
        <v>#REF!</v>
      </c>
    </row>
    <row r="128" spans="1:8" ht="15">
      <c r="A128" s="22">
        <v>3302</v>
      </c>
      <c r="B128" s="30" t="s">
        <v>23</v>
      </c>
      <c r="C128" s="24" t="s">
        <v>206</v>
      </c>
      <c r="D128" s="25">
        <v>30880617</v>
      </c>
      <c r="E128" s="25">
        <v>12210200</v>
      </c>
      <c r="F128" s="25">
        <v>5390945</v>
      </c>
      <c r="G128" s="41">
        <f t="shared" si="2"/>
        <v>48481762</v>
      </c>
      <c r="H128" s="26" t="e">
        <f>SUM(#REF!)</f>
        <v>#REF!</v>
      </c>
    </row>
    <row r="129" spans="1:8" ht="15">
      <c r="A129" s="27">
        <v>3306</v>
      </c>
      <c r="B129" s="29" t="s">
        <v>21</v>
      </c>
      <c r="C129" s="28" t="s">
        <v>189</v>
      </c>
      <c r="D129" s="25">
        <v>30162811</v>
      </c>
      <c r="E129" s="25">
        <v>6547310</v>
      </c>
      <c r="F129" s="25">
        <v>3287950</v>
      </c>
      <c r="G129" s="41">
        <f t="shared" si="2"/>
        <v>39998071</v>
      </c>
      <c r="H129" s="26" t="e">
        <f>SUM(#REF!)</f>
        <v>#REF!</v>
      </c>
    </row>
    <row r="130" spans="1:8" ht="15">
      <c r="A130" s="27">
        <v>3403</v>
      </c>
      <c r="B130" s="29" t="s">
        <v>24</v>
      </c>
      <c r="C130" s="28" t="s">
        <v>25</v>
      </c>
      <c r="D130" s="25">
        <v>69656189</v>
      </c>
      <c r="E130" s="25">
        <v>37265035</v>
      </c>
      <c r="F130" s="25">
        <v>11469370</v>
      </c>
      <c r="G130" s="41">
        <f t="shared" si="2"/>
        <v>118390594</v>
      </c>
      <c r="H130" s="26" t="e">
        <f>SUM(#REF!)</f>
        <v>#REF!</v>
      </c>
    </row>
    <row r="131" spans="1:8" ht="15">
      <c r="A131" s="22">
        <v>3405</v>
      </c>
      <c r="B131" s="30" t="s">
        <v>26</v>
      </c>
      <c r="C131" s="24" t="s">
        <v>207</v>
      </c>
      <c r="D131" s="25">
        <v>30811067</v>
      </c>
      <c r="E131" s="25">
        <v>7393520</v>
      </c>
      <c r="F131" s="25">
        <v>6979254</v>
      </c>
      <c r="G131" s="41">
        <f t="shared" si="2"/>
        <v>45183841</v>
      </c>
      <c r="H131" s="26" t="e">
        <f>SUM(#REF!)</f>
        <v>#REF!</v>
      </c>
    </row>
    <row r="132" spans="1:8" ht="15">
      <c r="A132" s="27">
        <v>3501</v>
      </c>
      <c r="B132" s="29" t="s">
        <v>27</v>
      </c>
      <c r="C132" s="28" t="s">
        <v>171</v>
      </c>
      <c r="D132" s="25">
        <v>27601792</v>
      </c>
      <c r="E132" s="25">
        <v>7799160</v>
      </c>
      <c r="F132" s="25">
        <v>4914407</v>
      </c>
      <c r="G132" s="41">
        <f t="shared" si="2"/>
        <v>40315359</v>
      </c>
      <c r="H132" s="26" t="e">
        <f>SUM(#REF!)</f>
        <v>#REF!</v>
      </c>
    </row>
    <row r="133" spans="1:8" ht="15">
      <c r="A133" s="27">
        <v>3502</v>
      </c>
      <c r="B133" s="29" t="s">
        <v>27</v>
      </c>
      <c r="C133" s="28" t="s">
        <v>28</v>
      </c>
      <c r="D133" s="25">
        <v>28832452</v>
      </c>
      <c r="E133" s="25">
        <v>16583450</v>
      </c>
      <c r="F133" s="25">
        <v>4015246</v>
      </c>
      <c r="G133" s="41">
        <f t="shared" si="2"/>
        <v>49431148</v>
      </c>
      <c r="H133" s="26" t="e">
        <f>SUM(#REF!)</f>
        <v>#REF!</v>
      </c>
    </row>
    <row r="134" spans="1:8" ht="15">
      <c r="A134" s="27">
        <v>3505</v>
      </c>
      <c r="B134" s="29" t="s">
        <v>27</v>
      </c>
      <c r="C134" s="28" t="s">
        <v>29</v>
      </c>
      <c r="D134" s="25">
        <v>184581669</v>
      </c>
      <c r="E134" s="25">
        <v>110397650</v>
      </c>
      <c r="F134" s="25">
        <v>48888066</v>
      </c>
      <c r="G134" s="41">
        <f t="shared" si="2"/>
        <v>343867385</v>
      </c>
      <c r="H134" s="26" t="e">
        <f>SUM(#REF!)</f>
        <v>#REF!</v>
      </c>
    </row>
    <row r="135" spans="1:8" ht="15">
      <c r="A135" s="27">
        <v>3509</v>
      </c>
      <c r="B135" s="29" t="s">
        <v>27</v>
      </c>
      <c r="C135" s="28" t="s">
        <v>30</v>
      </c>
      <c r="D135" s="25">
        <v>66050069</v>
      </c>
      <c r="E135" s="25">
        <v>23249220</v>
      </c>
      <c r="F135" s="25">
        <v>4626345</v>
      </c>
      <c r="G135" s="41">
        <f t="shared" si="2"/>
        <v>93925634</v>
      </c>
      <c r="H135" s="26" t="e">
        <f>SUM(#REF!)</f>
        <v>#REF!</v>
      </c>
    </row>
    <row r="136" spans="1:8" ht="15">
      <c r="A136" s="27">
        <v>3510</v>
      </c>
      <c r="B136" s="29" t="s">
        <v>27</v>
      </c>
      <c r="C136" s="28" t="s">
        <v>31</v>
      </c>
      <c r="D136" s="25">
        <v>83874605</v>
      </c>
      <c r="E136" s="25">
        <v>45372080</v>
      </c>
      <c r="F136" s="25">
        <v>88904138</v>
      </c>
      <c r="G136" s="41">
        <f t="shared" si="2"/>
        <v>218150823</v>
      </c>
      <c r="H136" s="26" t="e">
        <f>SUM(#REF!)</f>
        <v>#REF!</v>
      </c>
    </row>
    <row r="137" spans="1:8" ht="15">
      <c r="A137" s="27">
        <v>3601</v>
      </c>
      <c r="B137" s="29" t="s">
        <v>32</v>
      </c>
      <c r="C137" s="28" t="s">
        <v>33</v>
      </c>
      <c r="D137" s="25">
        <v>87767709</v>
      </c>
      <c r="E137" s="25">
        <v>40635920</v>
      </c>
      <c r="F137" s="25">
        <v>5597372</v>
      </c>
      <c r="G137" s="41">
        <f t="shared" si="2"/>
        <v>134001001</v>
      </c>
      <c r="H137" s="26" t="e">
        <f>SUM(#REF!)</f>
        <v>#REF!</v>
      </c>
    </row>
    <row r="138" spans="1:8" ht="15">
      <c r="A138" s="27">
        <v>3604</v>
      </c>
      <c r="B138" s="29" t="s">
        <v>32</v>
      </c>
      <c r="C138" s="28" t="s">
        <v>34</v>
      </c>
      <c r="D138" s="25">
        <v>33491165</v>
      </c>
      <c r="E138" s="25">
        <v>11090580</v>
      </c>
      <c r="F138" s="25">
        <v>5120461</v>
      </c>
      <c r="G138" s="41">
        <f t="shared" si="2"/>
        <v>49702206</v>
      </c>
      <c r="H138" s="26" t="e">
        <f>SUM(#REF!)</f>
        <v>#REF!</v>
      </c>
    </row>
    <row r="139" spans="1:8" ht="15">
      <c r="A139" s="27">
        <v>3606</v>
      </c>
      <c r="B139" s="29" t="s">
        <v>32</v>
      </c>
      <c r="C139" s="28" t="s">
        <v>182</v>
      </c>
      <c r="D139" s="25">
        <v>15474308</v>
      </c>
      <c r="E139" s="25">
        <v>4009470</v>
      </c>
      <c r="F139" s="25">
        <v>3566142</v>
      </c>
      <c r="G139" s="41">
        <f t="shared" si="2"/>
        <v>23049920</v>
      </c>
      <c r="H139" s="26" t="e">
        <f>SUM(#REF!)</f>
        <v>#REF!</v>
      </c>
    </row>
    <row r="140" spans="1:8" ht="15">
      <c r="A140" s="27">
        <v>3701</v>
      </c>
      <c r="B140" s="29" t="s">
        <v>35</v>
      </c>
      <c r="C140" s="28" t="s">
        <v>36</v>
      </c>
      <c r="D140" s="25">
        <v>20391236</v>
      </c>
      <c r="E140" s="25">
        <v>3572758</v>
      </c>
      <c r="F140" s="25">
        <v>1717404</v>
      </c>
      <c r="G140" s="41">
        <f t="shared" si="2"/>
        <v>25681398</v>
      </c>
      <c r="H140" s="26" t="e">
        <f>SUM(#REF!)</f>
        <v>#REF!</v>
      </c>
    </row>
    <row r="141" spans="1:8" ht="15">
      <c r="A141" s="27">
        <v>3704</v>
      </c>
      <c r="B141" s="29" t="s">
        <v>35</v>
      </c>
      <c r="C141" s="37" t="s">
        <v>208</v>
      </c>
      <c r="D141" s="25">
        <v>39647690</v>
      </c>
      <c r="E141" s="25">
        <v>9532834</v>
      </c>
      <c r="F141" s="25">
        <v>6892153</v>
      </c>
      <c r="G141" s="41">
        <f t="shared" si="2"/>
        <v>56072677</v>
      </c>
      <c r="H141" s="26" t="e">
        <f>SUM(#REF!)</f>
        <v>#REF!</v>
      </c>
    </row>
    <row r="142" spans="1:8" ht="15">
      <c r="A142" s="27">
        <v>3801</v>
      </c>
      <c r="B142" s="29" t="s">
        <v>37</v>
      </c>
      <c r="C142" s="28" t="s">
        <v>38</v>
      </c>
      <c r="D142" s="25">
        <v>9036604</v>
      </c>
      <c r="E142" s="25">
        <v>4194100</v>
      </c>
      <c r="F142" s="25">
        <v>2279751</v>
      </c>
      <c r="G142" s="41">
        <f t="shared" si="2"/>
        <v>15510455</v>
      </c>
      <c r="H142" s="26" t="e">
        <f>SUM(#REF!)</f>
        <v>#REF!</v>
      </c>
    </row>
    <row r="143" spans="1:8" ht="15">
      <c r="A143" s="27">
        <v>3804</v>
      </c>
      <c r="B143" s="29" t="s">
        <v>37</v>
      </c>
      <c r="C143" s="28" t="s">
        <v>39</v>
      </c>
      <c r="D143" s="25">
        <v>20922210</v>
      </c>
      <c r="E143" s="25">
        <v>7873305</v>
      </c>
      <c r="F143" s="25">
        <v>5400571</v>
      </c>
      <c r="G143" s="41">
        <f t="shared" si="2"/>
        <v>34196086</v>
      </c>
      <c r="H143" s="26" t="e">
        <f>SUM(#REF!)</f>
        <v>#REF!</v>
      </c>
    </row>
    <row r="144" spans="1:8" ht="15">
      <c r="A144" s="27">
        <v>3806</v>
      </c>
      <c r="B144" s="29" t="s">
        <v>37</v>
      </c>
      <c r="C144" s="28" t="s">
        <v>40</v>
      </c>
      <c r="D144" s="25">
        <v>12662757</v>
      </c>
      <c r="E144" s="25">
        <v>4734909</v>
      </c>
      <c r="F144" s="25">
        <v>2512041</v>
      </c>
      <c r="G144" s="41">
        <f t="shared" si="2"/>
        <v>19909707</v>
      </c>
      <c r="H144" s="26" t="e">
        <f>SUM(#REF!)</f>
        <v>#REF!</v>
      </c>
    </row>
    <row r="145" spans="1:8" ht="15">
      <c r="A145" s="27">
        <v>3808</v>
      </c>
      <c r="B145" s="29" t="s">
        <v>37</v>
      </c>
      <c r="C145" s="28" t="s">
        <v>41</v>
      </c>
      <c r="D145" s="25">
        <v>37543920</v>
      </c>
      <c r="E145" s="25">
        <v>16564770</v>
      </c>
      <c r="F145" s="25">
        <v>6252493</v>
      </c>
      <c r="G145" s="41">
        <f t="shared" si="2"/>
        <v>60361183</v>
      </c>
      <c r="H145" s="26" t="e">
        <f>SUM(#REF!)</f>
        <v>#REF!</v>
      </c>
    </row>
    <row r="146" spans="1:8" ht="15">
      <c r="A146" s="22">
        <v>3809</v>
      </c>
      <c r="B146" s="30" t="s">
        <v>42</v>
      </c>
      <c r="C146" s="24" t="s">
        <v>209</v>
      </c>
      <c r="D146" s="25">
        <v>19428544</v>
      </c>
      <c r="E146" s="25">
        <v>5747055</v>
      </c>
      <c r="F146" s="25">
        <v>3195093</v>
      </c>
      <c r="G146" s="41">
        <f t="shared" si="2"/>
        <v>28370692</v>
      </c>
      <c r="H146" s="26" t="e">
        <f>SUM(#REF!)</f>
        <v>#REF!</v>
      </c>
    </row>
    <row r="147" spans="1:8" ht="15">
      <c r="A147" s="27">
        <v>3904</v>
      </c>
      <c r="B147" s="29" t="s">
        <v>43</v>
      </c>
      <c r="C147" s="28" t="s">
        <v>44</v>
      </c>
      <c r="D147" s="25">
        <v>53689839</v>
      </c>
      <c r="E147" s="25">
        <v>16349430</v>
      </c>
      <c r="F147" s="25">
        <v>9116148</v>
      </c>
      <c r="G147" s="41">
        <f t="shared" si="2"/>
        <v>79155417</v>
      </c>
      <c r="H147" s="26" t="e">
        <f>SUM(#REF!)</f>
        <v>#REF!</v>
      </c>
    </row>
    <row r="148" spans="1:8" ht="15">
      <c r="A148" s="22">
        <v>4003</v>
      </c>
      <c r="B148" s="30" t="s">
        <v>45</v>
      </c>
      <c r="C148" s="24" t="s">
        <v>210</v>
      </c>
      <c r="D148" s="25">
        <v>46264642</v>
      </c>
      <c r="E148" s="25">
        <v>19513900</v>
      </c>
      <c r="F148" s="25">
        <v>7127056</v>
      </c>
      <c r="G148" s="41">
        <f t="shared" si="2"/>
        <v>72905598</v>
      </c>
      <c r="H148" s="26" t="e">
        <f>SUM(#REF!)</f>
        <v>#REF!</v>
      </c>
    </row>
    <row r="149" spans="1:8" ht="15">
      <c r="A149" s="27">
        <v>4101</v>
      </c>
      <c r="B149" s="29" t="s">
        <v>46</v>
      </c>
      <c r="C149" s="28" t="s">
        <v>47</v>
      </c>
      <c r="D149" s="25">
        <v>57412654</v>
      </c>
      <c r="E149" s="25">
        <v>145835435</v>
      </c>
      <c r="F149" s="25">
        <v>7208542</v>
      </c>
      <c r="G149" s="41">
        <f t="shared" si="2"/>
        <v>210456631</v>
      </c>
      <c r="H149" s="26" t="e">
        <f>SUM(#REF!)</f>
        <v>#REF!</v>
      </c>
    </row>
    <row r="150" spans="1:8" ht="15">
      <c r="A150" s="27">
        <v>4102</v>
      </c>
      <c r="B150" s="29" t="s">
        <v>46</v>
      </c>
      <c r="C150" s="28" t="s">
        <v>48</v>
      </c>
      <c r="D150" s="25">
        <v>16287071</v>
      </c>
      <c r="E150" s="25">
        <v>13762720</v>
      </c>
      <c r="F150" s="25">
        <v>2279911</v>
      </c>
      <c r="G150" s="41">
        <f t="shared" si="2"/>
        <v>32329702</v>
      </c>
      <c r="H150" s="26" t="e">
        <f>SUM(#REF!)</f>
        <v>#REF!</v>
      </c>
    </row>
    <row r="151" spans="1:8" ht="15">
      <c r="A151" s="27">
        <v>4201</v>
      </c>
      <c r="B151" s="29" t="s">
        <v>49</v>
      </c>
      <c r="C151" s="31" t="s">
        <v>50</v>
      </c>
      <c r="D151" s="25">
        <v>45970793</v>
      </c>
      <c r="E151" s="25">
        <v>13882732</v>
      </c>
      <c r="F151" s="25">
        <v>4764735</v>
      </c>
      <c r="G151" s="41">
        <f t="shared" si="2"/>
        <v>64618260</v>
      </c>
      <c r="H151" s="26" t="e">
        <f>SUM(#REF!)</f>
        <v>#REF!</v>
      </c>
    </row>
    <row r="152" spans="1:8" ht="15">
      <c r="A152" s="27">
        <v>4202</v>
      </c>
      <c r="B152" s="29" t="s">
        <v>49</v>
      </c>
      <c r="C152" s="28" t="s">
        <v>51</v>
      </c>
      <c r="D152" s="25">
        <v>12466843</v>
      </c>
      <c r="E152" s="25">
        <v>3324420</v>
      </c>
      <c r="F152" s="25">
        <v>2800875</v>
      </c>
      <c r="G152" s="41">
        <f t="shared" si="2"/>
        <v>18592138</v>
      </c>
      <c r="H152" s="26" t="e">
        <f>SUM(#REF!)</f>
        <v>#REF!</v>
      </c>
    </row>
    <row r="153" spans="1:8" ht="15">
      <c r="A153" s="27">
        <v>4203</v>
      </c>
      <c r="B153" s="29" t="s">
        <v>49</v>
      </c>
      <c r="C153" s="28" t="s">
        <v>52</v>
      </c>
      <c r="D153" s="25">
        <v>38675887</v>
      </c>
      <c r="E153" s="25">
        <v>13105110</v>
      </c>
      <c r="F153" s="25">
        <v>4927015</v>
      </c>
      <c r="G153" s="41">
        <f t="shared" si="2"/>
        <v>56708012</v>
      </c>
      <c r="H153" s="26" t="e">
        <f>SUM(#REF!)</f>
        <v>#REF!</v>
      </c>
    </row>
    <row r="154" spans="1:8" ht="15">
      <c r="A154" s="27">
        <v>4204</v>
      </c>
      <c r="B154" s="29" t="s">
        <v>49</v>
      </c>
      <c r="C154" s="28" t="s">
        <v>53</v>
      </c>
      <c r="D154" s="25">
        <v>15293082</v>
      </c>
      <c r="E154" s="25">
        <v>8565885</v>
      </c>
      <c r="F154" s="25">
        <v>1546065</v>
      </c>
      <c r="G154" s="41">
        <f t="shared" si="2"/>
        <v>25405032</v>
      </c>
      <c r="H154" s="26" t="e">
        <f>SUM(#REF!)</f>
        <v>#REF!</v>
      </c>
    </row>
    <row r="155" spans="1:8" ht="15">
      <c r="A155" s="27">
        <v>4301</v>
      </c>
      <c r="B155" s="29" t="s">
        <v>54</v>
      </c>
      <c r="C155" s="28" t="s">
        <v>55</v>
      </c>
      <c r="D155" s="25">
        <v>59963883</v>
      </c>
      <c r="E155" s="25">
        <v>23388170</v>
      </c>
      <c r="F155" s="25">
        <v>5748405</v>
      </c>
      <c r="G155" s="41">
        <f t="shared" si="2"/>
        <v>89100458</v>
      </c>
      <c r="H155" s="26" t="e">
        <f>SUM(#REF!)</f>
        <v>#REF!</v>
      </c>
    </row>
    <row r="156" spans="1:8" ht="15">
      <c r="A156" s="27">
        <v>4302</v>
      </c>
      <c r="B156" s="29" t="s">
        <v>54</v>
      </c>
      <c r="C156" s="28" t="s">
        <v>56</v>
      </c>
      <c r="D156" s="25">
        <v>29231542</v>
      </c>
      <c r="E156" s="25">
        <v>10857725</v>
      </c>
      <c r="F156" s="25">
        <v>4600005</v>
      </c>
      <c r="G156" s="41">
        <f t="shared" si="2"/>
        <v>44689272</v>
      </c>
      <c r="H156" s="26" t="e">
        <f>SUM(#REF!)</f>
        <v>#REF!</v>
      </c>
    </row>
    <row r="157" spans="1:8" ht="15">
      <c r="A157" s="27">
        <v>4303</v>
      </c>
      <c r="B157" s="29" t="s">
        <v>54</v>
      </c>
      <c r="C157" s="28" t="s">
        <v>57</v>
      </c>
      <c r="D157" s="25">
        <v>33030227</v>
      </c>
      <c r="E157" s="25">
        <v>11328550</v>
      </c>
      <c r="F157" s="25">
        <v>4293043</v>
      </c>
      <c r="G157" s="41">
        <f t="shared" si="2"/>
        <v>48651820</v>
      </c>
      <c r="H157" s="26" t="e">
        <f>SUM(#REF!)</f>
        <v>#REF!</v>
      </c>
    </row>
    <row r="158" spans="1:8" ht="15">
      <c r="A158" s="27">
        <v>4304</v>
      </c>
      <c r="B158" s="29" t="s">
        <v>54</v>
      </c>
      <c r="C158" s="28" t="s">
        <v>58</v>
      </c>
      <c r="D158" s="25">
        <v>262594417</v>
      </c>
      <c r="E158" s="25">
        <v>64435455</v>
      </c>
      <c r="F158" s="25">
        <v>16653212</v>
      </c>
      <c r="G158" s="41">
        <f t="shared" si="2"/>
        <v>343683084</v>
      </c>
      <c r="H158" s="26" t="e">
        <f>SUM(#REF!)</f>
        <v>#REF!</v>
      </c>
    </row>
    <row r="159" spans="1:8" ht="15">
      <c r="A159" s="22">
        <v>4401</v>
      </c>
      <c r="B159" s="30" t="s">
        <v>59</v>
      </c>
      <c r="C159" s="2" t="s">
        <v>350</v>
      </c>
      <c r="D159" s="25">
        <v>75379232</v>
      </c>
      <c r="E159" s="25">
        <v>26514338</v>
      </c>
      <c r="F159" s="25">
        <v>10561420</v>
      </c>
      <c r="G159" s="41">
        <f t="shared" si="2"/>
        <v>112454990</v>
      </c>
      <c r="H159" s="26"/>
    </row>
    <row r="160" spans="1:8" ht="15">
      <c r="A160" s="27">
        <v>4501</v>
      </c>
      <c r="B160" s="29" t="s">
        <v>60</v>
      </c>
      <c r="C160" s="28" t="s">
        <v>61</v>
      </c>
      <c r="D160" s="25">
        <v>51634959</v>
      </c>
      <c r="E160" s="25">
        <v>14883245</v>
      </c>
      <c r="F160" s="25">
        <v>2877500</v>
      </c>
      <c r="G160" s="41">
        <f t="shared" si="2"/>
        <v>69395704</v>
      </c>
      <c r="H160" s="26" t="e">
        <f>SUM(#REF!)</f>
        <v>#REF!</v>
      </c>
    </row>
    <row r="161" spans="1:8" ht="15">
      <c r="A161" s="27">
        <v>4502</v>
      </c>
      <c r="B161" s="29" t="s">
        <v>60</v>
      </c>
      <c r="C161" s="28" t="s">
        <v>185</v>
      </c>
      <c r="D161" s="25">
        <v>32852903</v>
      </c>
      <c r="E161" s="25">
        <v>9457675</v>
      </c>
      <c r="F161" s="25">
        <v>3738015</v>
      </c>
      <c r="G161" s="41">
        <f t="shared" si="2"/>
        <v>46048593</v>
      </c>
      <c r="H161" s="26" t="e">
        <f>SUM(#REF!)</f>
        <v>#REF!</v>
      </c>
    </row>
    <row r="162" spans="1:8" ht="15">
      <c r="A162" s="27">
        <v>4602</v>
      </c>
      <c r="B162" s="29" t="s">
        <v>62</v>
      </c>
      <c r="C162" s="28" t="s">
        <v>63</v>
      </c>
      <c r="D162" s="25">
        <v>15790597</v>
      </c>
      <c r="E162" s="25">
        <v>5791900</v>
      </c>
      <c r="F162" s="25">
        <v>2462740</v>
      </c>
      <c r="G162" s="41">
        <f t="shared" si="2"/>
        <v>24045237</v>
      </c>
      <c r="H162" s="26" t="e">
        <f>SUM(#REF!)</f>
        <v>#REF!</v>
      </c>
    </row>
    <row r="163" spans="1:8" ht="15">
      <c r="A163" s="22">
        <v>4603</v>
      </c>
      <c r="B163" s="30" t="s">
        <v>64</v>
      </c>
      <c r="C163" s="2" t="s">
        <v>355</v>
      </c>
      <c r="D163" s="25">
        <v>22393960</v>
      </c>
      <c r="E163" s="25">
        <v>8028340</v>
      </c>
      <c r="F163" s="25">
        <v>4692000</v>
      </c>
      <c r="G163" s="41">
        <f t="shared" si="2"/>
        <v>35114300</v>
      </c>
      <c r="H163" s="26"/>
    </row>
    <row r="164" spans="1:8" ht="15">
      <c r="A164" s="27">
        <v>4605</v>
      </c>
      <c r="B164" s="29" t="s">
        <v>62</v>
      </c>
      <c r="C164" s="28" t="s">
        <v>65</v>
      </c>
      <c r="D164" s="25">
        <v>165876690</v>
      </c>
      <c r="E164" s="25">
        <v>83425070</v>
      </c>
      <c r="F164" s="25">
        <v>21076270</v>
      </c>
      <c r="G164" s="41">
        <f t="shared" si="2"/>
        <v>270378030</v>
      </c>
      <c r="H164" s="26" t="e">
        <f>SUM(#REF!)</f>
        <v>#REF!</v>
      </c>
    </row>
    <row r="165" spans="1:8" ht="15">
      <c r="A165" s="27">
        <v>4701</v>
      </c>
      <c r="B165" s="29" t="s">
        <v>66</v>
      </c>
      <c r="C165" s="28" t="s">
        <v>67</v>
      </c>
      <c r="D165" s="25">
        <v>12799938</v>
      </c>
      <c r="E165" s="25">
        <v>55215630</v>
      </c>
      <c r="F165" s="25">
        <v>1872980</v>
      </c>
      <c r="G165" s="41">
        <f t="shared" si="2"/>
        <v>69888548</v>
      </c>
      <c r="H165" s="26" t="e">
        <f>SUM(#REF!)</f>
        <v>#REF!</v>
      </c>
    </row>
    <row r="166" spans="1:8" ht="15">
      <c r="A166" s="27">
        <v>4702</v>
      </c>
      <c r="B166" s="29" t="s">
        <v>66</v>
      </c>
      <c r="C166" s="28" t="s">
        <v>68</v>
      </c>
      <c r="D166" s="25">
        <v>90507061</v>
      </c>
      <c r="E166" s="25">
        <v>35811116</v>
      </c>
      <c r="F166" s="25">
        <v>11091290</v>
      </c>
      <c r="G166" s="41">
        <f t="shared" si="2"/>
        <v>137409467</v>
      </c>
      <c r="H166" s="26" t="e">
        <f>SUM(#REF!)</f>
        <v>#REF!</v>
      </c>
    </row>
    <row r="167" spans="1:8" ht="15">
      <c r="A167" s="27">
        <v>4706</v>
      </c>
      <c r="B167" s="29" t="s">
        <v>66</v>
      </c>
      <c r="C167" s="28" t="s">
        <v>178</v>
      </c>
      <c r="D167" s="25">
        <v>33763209</v>
      </c>
      <c r="E167" s="25">
        <v>11168770</v>
      </c>
      <c r="F167" s="25">
        <v>5390910</v>
      </c>
      <c r="G167" s="41">
        <f t="shared" si="2"/>
        <v>50322889</v>
      </c>
      <c r="H167" s="26" t="e">
        <f>SUM(#REF!)</f>
        <v>#REF!</v>
      </c>
    </row>
    <row r="168" spans="1:8" ht="15">
      <c r="A168" s="27">
        <v>4708</v>
      </c>
      <c r="B168" s="29" t="s">
        <v>66</v>
      </c>
      <c r="C168" s="28" t="s">
        <v>69</v>
      </c>
      <c r="D168" s="25">
        <v>29040727</v>
      </c>
      <c r="E168" s="25">
        <v>6656350</v>
      </c>
      <c r="F168" s="25">
        <v>7592710</v>
      </c>
      <c r="G168" s="41">
        <f t="shared" si="2"/>
        <v>43289787</v>
      </c>
      <c r="H168" s="26" t="e">
        <f>SUM(#REF!)</f>
        <v>#REF!</v>
      </c>
    </row>
    <row r="169" spans="1:8" ht="15">
      <c r="A169" s="27">
        <v>4712</v>
      </c>
      <c r="B169" s="29" t="s">
        <v>66</v>
      </c>
      <c r="C169" s="28" t="s">
        <v>70</v>
      </c>
      <c r="D169" s="25">
        <v>21840985</v>
      </c>
      <c r="E169" s="25">
        <v>11074150</v>
      </c>
      <c r="F169" s="25">
        <v>2405410</v>
      </c>
      <c r="G169" s="41">
        <f t="shared" si="2"/>
        <v>35320545</v>
      </c>
      <c r="H169" s="26" t="e">
        <f>SUM(#REF!)</f>
        <v>#REF!</v>
      </c>
    </row>
    <row r="170" spans="1:8" ht="15">
      <c r="A170" s="27">
        <v>4713</v>
      </c>
      <c r="B170" s="29" t="s">
        <v>66</v>
      </c>
      <c r="C170" s="28" t="s">
        <v>71</v>
      </c>
      <c r="D170" s="25">
        <v>36038315</v>
      </c>
      <c r="E170" s="25">
        <v>22456120</v>
      </c>
      <c r="F170" s="25">
        <v>3083210</v>
      </c>
      <c r="G170" s="41">
        <f t="shared" si="2"/>
        <v>61577645</v>
      </c>
      <c r="H170" s="26" t="e">
        <f>SUM(#REF!)</f>
        <v>#REF!</v>
      </c>
    </row>
    <row r="171" spans="1:8" ht="15">
      <c r="A171" s="27">
        <v>4801</v>
      </c>
      <c r="B171" s="29" t="s">
        <v>72</v>
      </c>
      <c r="C171" s="28" t="s">
        <v>73</v>
      </c>
      <c r="D171" s="25">
        <v>30592734</v>
      </c>
      <c r="E171" s="25">
        <v>12476229</v>
      </c>
      <c r="F171" s="25">
        <v>6021268</v>
      </c>
      <c r="G171" s="41">
        <f t="shared" si="2"/>
        <v>49090231</v>
      </c>
      <c r="H171" s="26" t="e">
        <f>SUM(#REF!)</f>
        <v>#REF!</v>
      </c>
    </row>
    <row r="172" spans="1:8" ht="15">
      <c r="A172" s="22">
        <v>4802</v>
      </c>
      <c r="B172" s="30" t="s">
        <v>74</v>
      </c>
      <c r="C172" s="2" t="s">
        <v>356</v>
      </c>
      <c r="D172" s="25">
        <v>29173119</v>
      </c>
      <c r="E172" s="25">
        <v>8486905</v>
      </c>
      <c r="F172" s="25">
        <v>4652031</v>
      </c>
      <c r="G172" s="41">
        <f t="shared" si="2"/>
        <v>42312055</v>
      </c>
      <c r="H172" s="26"/>
    </row>
    <row r="173" spans="1:8" ht="15">
      <c r="A173" s="27">
        <v>4901</v>
      </c>
      <c r="B173" s="29" t="s">
        <v>75</v>
      </c>
      <c r="C173" s="28" t="s">
        <v>76</v>
      </c>
      <c r="D173" s="25">
        <v>15639249</v>
      </c>
      <c r="E173" s="25">
        <v>5637665</v>
      </c>
      <c r="F173" s="25">
        <v>1340539</v>
      </c>
      <c r="G173" s="41">
        <f t="shared" si="2"/>
        <v>22617453</v>
      </c>
      <c r="H173" s="26" t="e">
        <f>SUM(#REF!)</f>
        <v>#REF!</v>
      </c>
    </row>
    <row r="174" spans="1:8" ht="15">
      <c r="A174" s="27">
        <v>4902</v>
      </c>
      <c r="B174" s="29" t="s">
        <v>75</v>
      </c>
      <c r="C174" s="28" t="s">
        <v>77</v>
      </c>
      <c r="D174" s="25">
        <v>33923332</v>
      </c>
      <c r="E174" s="25">
        <v>10899442</v>
      </c>
      <c r="F174" s="25">
        <v>1937582</v>
      </c>
      <c r="G174" s="41">
        <f t="shared" si="2"/>
        <v>46760356</v>
      </c>
      <c r="H174" s="26" t="e">
        <f>SUM(#REF!)</f>
        <v>#REF!</v>
      </c>
    </row>
    <row r="175" spans="1:8" ht="15">
      <c r="A175" s="27">
        <v>5006</v>
      </c>
      <c r="B175" s="29" t="s">
        <v>78</v>
      </c>
      <c r="C175" s="28" t="s">
        <v>79</v>
      </c>
      <c r="D175" s="25">
        <v>28621737</v>
      </c>
      <c r="E175" s="25">
        <v>13580520</v>
      </c>
      <c r="F175" s="25">
        <v>5914820</v>
      </c>
      <c r="G175" s="41">
        <f t="shared" si="2"/>
        <v>48117077</v>
      </c>
      <c r="H175" s="26" t="e">
        <f>SUM(#REF!)</f>
        <v>#REF!</v>
      </c>
    </row>
    <row r="176" spans="1:8" ht="15">
      <c r="A176" s="27">
        <v>5008</v>
      </c>
      <c r="B176" s="29" t="s">
        <v>78</v>
      </c>
      <c r="C176" s="28" t="s">
        <v>188</v>
      </c>
      <c r="D176" s="25">
        <v>20337345</v>
      </c>
      <c r="E176" s="25">
        <v>3988700</v>
      </c>
      <c r="F176" s="25">
        <v>4872973</v>
      </c>
      <c r="G176" s="41">
        <f t="shared" si="2"/>
        <v>29199018</v>
      </c>
      <c r="H176" s="26" t="e">
        <f>SUM(#REF!)</f>
        <v>#REF!</v>
      </c>
    </row>
    <row r="177" spans="1:8" ht="15">
      <c r="A177" s="22">
        <v>5102</v>
      </c>
      <c r="B177" s="30" t="s">
        <v>80</v>
      </c>
      <c r="C177" s="24" t="s">
        <v>211</v>
      </c>
      <c r="D177" s="25">
        <v>30406022</v>
      </c>
      <c r="E177" s="25">
        <v>6782249</v>
      </c>
      <c r="F177" s="25">
        <v>4400746</v>
      </c>
      <c r="G177" s="41">
        <f t="shared" si="2"/>
        <v>41589017</v>
      </c>
      <c r="H177" s="26" t="e">
        <f>SUM(#REF!)</f>
        <v>#REF!</v>
      </c>
    </row>
    <row r="178" spans="1:8" ht="15">
      <c r="A178" s="22">
        <v>5106</v>
      </c>
      <c r="B178" s="30" t="s">
        <v>80</v>
      </c>
      <c r="C178" s="2" t="s">
        <v>351</v>
      </c>
      <c r="D178" s="25">
        <v>12568558</v>
      </c>
      <c r="E178" s="25">
        <v>3293620</v>
      </c>
      <c r="F178" s="25">
        <v>2057287</v>
      </c>
      <c r="G178" s="41">
        <f aca="true" t="shared" si="3" ref="G178:G241">SUM(D178:F178)</f>
        <v>17919465</v>
      </c>
      <c r="H178" s="26"/>
    </row>
    <row r="179" spans="1:8" s="5" customFormat="1" ht="15">
      <c r="A179" s="27">
        <v>5201</v>
      </c>
      <c r="B179" s="29" t="s">
        <v>81</v>
      </c>
      <c r="C179" s="28" t="s">
        <v>82</v>
      </c>
      <c r="D179" s="25">
        <v>17310722</v>
      </c>
      <c r="E179" s="25">
        <v>9430117</v>
      </c>
      <c r="F179" s="25">
        <v>4348117</v>
      </c>
      <c r="G179" s="41">
        <f t="shared" si="3"/>
        <v>31088956</v>
      </c>
      <c r="H179" s="26" t="e">
        <f>SUM(#REF!)</f>
        <v>#REF!</v>
      </c>
    </row>
    <row r="180" spans="1:8" s="5" customFormat="1" ht="15">
      <c r="A180" s="27">
        <v>5204</v>
      </c>
      <c r="B180" s="29" t="s">
        <v>81</v>
      </c>
      <c r="C180" s="28" t="s">
        <v>83</v>
      </c>
      <c r="D180" s="25">
        <v>86056978</v>
      </c>
      <c r="E180" s="25">
        <v>32661810</v>
      </c>
      <c r="F180" s="25">
        <v>11870839</v>
      </c>
      <c r="G180" s="41">
        <f t="shared" si="3"/>
        <v>130589627</v>
      </c>
      <c r="H180" s="26" t="e">
        <f>SUM(#REF!)</f>
        <v>#REF!</v>
      </c>
    </row>
    <row r="181" spans="1:8" ht="15">
      <c r="A181" s="22">
        <v>5205</v>
      </c>
      <c r="B181" s="29" t="s">
        <v>81</v>
      </c>
      <c r="C181" s="24" t="s">
        <v>212</v>
      </c>
      <c r="D181" s="25">
        <v>25909010</v>
      </c>
      <c r="E181" s="25">
        <v>9288274</v>
      </c>
      <c r="F181" s="25">
        <v>3326676</v>
      </c>
      <c r="G181" s="41">
        <f t="shared" si="3"/>
        <v>38523960</v>
      </c>
      <c r="H181" s="26" t="e">
        <f>SUM(#REF!)</f>
        <v>#REF!</v>
      </c>
    </row>
    <row r="182" spans="1:8" ht="15">
      <c r="A182" s="22">
        <v>5206</v>
      </c>
      <c r="B182" s="29" t="s">
        <v>81</v>
      </c>
      <c r="C182" s="24" t="s">
        <v>213</v>
      </c>
      <c r="D182" s="25">
        <v>18288087</v>
      </c>
      <c r="E182" s="25">
        <v>4862779</v>
      </c>
      <c r="F182" s="25">
        <v>6269929</v>
      </c>
      <c r="G182" s="41">
        <f t="shared" si="3"/>
        <v>29420795</v>
      </c>
      <c r="H182" s="26" t="e">
        <f>SUM(#REF!)</f>
        <v>#REF!</v>
      </c>
    </row>
    <row r="183" spans="1:8" ht="15">
      <c r="A183" s="27">
        <v>5301</v>
      </c>
      <c r="B183" s="29" t="s">
        <v>84</v>
      </c>
      <c r="C183" s="28" t="s">
        <v>85</v>
      </c>
      <c r="D183" s="25">
        <v>17414057</v>
      </c>
      <c r="E183" s="25">
        <v>5726866</v>
      </c>
      <c r="F183" s="25">
        <v>1820555</v>
      </c>
      <c r="G183" s="41">
        <f t="shared" si="3"/>
        <v>24961478</v>
      </c>
      <c r="H183" s="26" t="e">
        <f>SUM(#REF!)</f>
        <v>#REF!</v>
      </c>
    </row>
    <row r="184" spans="1:8" ht="15">
      <c r="A184" s="27">
        <v>5303</v>
      </c>
      <c r="B184" s="29" t="s">
        <v>84</v>
      </c>
      <c r="C184" s="28" t="s">
        <v>86</v>
      </c>
      <c r="D184" s="25">
        <v>26334817</v>
      </c>
      <c r="E184" s="25">
        <v>8095173</v>
      </c>
      <c r="F184" s="25">
        <v>3370782</v>
      </c>
      <c r="G184" s="41">
        <f t="shared" si="3"/>
        <v>37800772</v>
      </c>
      <c r="H184" s="26" t="e">
        <f>SUM(#REF!)</f>
        <v>#REF!</v>
      </c>
    </row>
    <row r="185" spans="1:8" ht="15">
      <c r="A185" s="22">
        <v>5401</v>
      </c>
      <c r="B185" s="29" t="s">
        <v>87</v>
      </c>
      <c r="C185" s="2" t="s">
        <v>354</v>
      </c>
      <c r="D185" s="25">
        <v>18566355</v>
      </c>
      <c r="E185" s="25">
        <v>4846940</v>
      </c>
      <c r="F185" s="25">
        <v>2392513</v>
      </c>
      <c r="G185" s="41">
        <f t="shared" si="3"/>
        <v>25805808</v>
      </c>
      <c r="H185" s="26"/>
    </row>
    <row r="186" spans="1:8" ht="15">
      <c r="A186" s="27">
        <v>5402</v>
      </c>
      <c r="B186" s="29" t="s">
        <v>87</v>
      </c>
      <c r="C186" s="28" t="s">
        <v>88</v>
      </c>
      <c r="D186" s="25">
        <v>18816663</v>
      </c>
      <c r="E186" s="25">
        <v>4750065</v>
      </c>
      <c r="F186" s="25">
        <v>1389680</v>
      </c>
      <c r="G186" s="41">
        <f t="shared" si="3"/>
        <v>24956408</v>
      </c>
      <c r="H186" s="26" t="e">
        <f>SUM(#REF!)</f>
        <v>#REF!</v>
      </c>
    </row>
    <row r="187" spans="1:8" ht="15">
      <c r="A187" s="27">
        <v>5403</v>
      </c>
      <c r="B187" s="29" t="s">
        <v>87</v>
      </c>
      <c r="C187" s="28" t="s">
        <v>89</v>
      </c>
      <c r="D187" s="25">
        <v>60402813</v>
      </c>
      <c r="E187" s="25">
        <v>26063350</v>
      </c>
      <c r="F187" s="25">
        <v>19617245</v>
      </c>
      <c r="G187" s="41">
        <f t="shared" si="3"/>
        <v>106083408</v>
      </c>
      <c r="H187" s="26" t="e">
        <f>SUM(#REF!)</f>
        <v>#REF!</v>
      </c>
    </row>
    <row r="188" spans="1:8" ht="15">
      <c r="A188" s="27">
        <v>5404</v>
      </c>
      <c r="B188" s="29" t="s">
        <v>87</v>
      </c>
      <c r="C188" s="28" t="s">
        <v>90</v>
      </c>
      <c r="D188" s="25">
        <v>18908223</v>
      </c>
      <c r="E188" s="25">
        <v>5889269</v>
      </c>
      <c r="F188" s="25">
        <v>2436849</v>
      </c>
      <c r="G188" s="41">
        <f t="shared" si="3"/>
        <v>27234341</v>
      </c>
      <c r="H188" s="26" t="e">
        <f>SUM(#REF!)</f>
        <v>#REF!</v>
      </c>
    </row>
    <row r="189" spans="1:8" ht="15">
      <c r="A189" s="27">
        <v>5501</v>
      </c>
      <c r="B189" s="29" t="s">
        <v>91</v>
      </c>
      <c r="C189" s="28" t="s">
        <v>92</v>
      </c>
      <c r="D189" s="25">
        <v>11906912</v>
      </c>
      <c r="E189" s="25">
        <v>3351505</v>
      </c>
      <c r="F189" s="25">
        <v>894711</v>
      </c>
      <c r="G189" s="41">
        <f t="shared" si="3"/>
        <v>16153128</v>
      </c>
      <c r="H189" s="26" t="e">
        <f>SUM(#REF!)</f>
        <v>#REF!</v>
      </c>
    </row>
    <row r="190" spans="1:8" ht="15">
      <c r="A190" s="27">
        <v>5502</v>
      </c>
      <c r="B190" s="29" t="s">
        <v>91</v>
      </c>
      <c r="C190" s="28" t="s">
        <v>93</v>
      </c>
      <c r="D190" s="25">
        <v>28729742</v>
      </c>
      <c r="E190" s="25">
        <v>12170828</v>
      </c>
      <c r="F190" s="25">
        <v>5234303</v>
      </c>
      <c r="G190" s="41">
        <f t="shared" si="3"/>
        <v>46134873</v>
      </c>
      <c r="H190" s="26" t="e">
        <f>SUM(#REF!)</f>
        <v>#REF!</v>
      </c>
    </row>
    <row r="191" spans="1:8" ht="15">
      <c r="A191" s="27">
        <v>5503</v>
      </c>
      <c r="B191" s="29" t="s">
        <v>91</v>
      </c>
      <c r="C191" s="28" t="s">
        <v>94</v>
      </c>
      <c r="D191" s="25">
        <v>16058470</v>
      </c>
      <c r="E191" s="25">
        <v>4897545</v>
      </c>
      <c r="F191" s="25">
        <v>2443170</v>
      </c>
      <c r="G191" s="41">
        <f t="shared" si="3"/>
        <v>23399185</v>
      </c>
      <c r="H191" s="26" t="e">
        <f>SUM(#REF!)</f>
        <v>#REF!</v>
      </c>
    </row>
    <row r="192" spans="1:8" ht="15">
      <c r="A192" s="27">
        <v>5504</v>
      </c>
      <c r="B192" s="29" t="s">
        <v>91</v>
      </c>
      <c r="C192" s="28" t="s">
        <v>95</v>
      </c>
      <c r="D192" s="25">
        <v>23274685</v>
      </c>
      <c r="E192" s="25">
        <v>6054520</v>
      </c>
      <c r="F192" s="25">
        <v>2647275</v>
      </c>
      <c r="G192" s="41">
        <f t="shared" si="3"/>
        <v>31976480</v>
      </c>
      <c r="H192" s="26" t="e">
        <f>SUM(#REF!)</f>
        <v>#REF!</v>
      </c>
    </row>
    <row r="193" spans="1:8" ht="15">
      <c r="A193" s="27">
        <v>5602</v>
      </c>
      <c r="B193" s="29" t="s">
        <v>96</v>
      </c>
      <c r="C193" s="28" t="s">
        <v>97</v>
      </c>
      <c r="D193" s="25">
        <v>32305321</v>
      </c>
      <c r="E193" s="25">
        <v>9982740</v>
      </c>
      <c r="F193" s="25">
        <v>2975189</v>
      </c>
      <c r="G193" s="41">
        <f t="shared" si="3"/>
        <v>45263250</v>
      </c>
      <c r="H193" s="26" t="e">
        <f>SUM(#REF!)</f>
        <v>#REF!</v>
      </c>
    </row>
    <row r="194" spans="1:8" ht="15">
      <c r="A194" s="27">
        <v>5604</v>
      </c>
      <c r="B194" s="29" t="s">
        <v>96</v>
      </c>
      <c r="C194" s="28" t="s">
        <v>98</v>
      </c>
      <c r="D194" s="25">
        <v>19669436</v>
      </c>
      <c r="E194" s="25">
        <v>9318480</v>
      </c>
      <c r="F194" s="25">
        <v>2811318</v>
      </c>
      <c r="G194" s="41">
        <f t="shared" si="3"/>
        <v>31799234</v>
      </c>
      <c r="H194" s="26" t="e">
        <f>SUM(#REF!)</f>
        <v>#REF!</v>
      </c>
    </row>
    <row r="195" spans="1:8" ht="15">
      <c r="A195" s="27">
        <v>5605</v>
      </c>
      <c r="B195" s="29" t="s">
        <v>96</v>
      </c>
      <c r="C195" s="28" t="s">
        <v>99</v>
      </c>
      <c r="D195" s="25">
        <v>47258537</v>
      </c>
      <c r="E195" s="25">
        <v>18129460</v>
      </c>
      <c r="F195" s="25">
        <v>4049032</v>
      </c>
      <c r="G195" s="41">
        <f t="shared" si="3"/>
        <v>69437029</v>
      </c>
      <c r="H195" s="26" t="e">
        <f>SUM(#REF!)</f>
        <v>#REF!</v>
      </c>
    </row>
    <row r="196" spans="1:8" ht="15">
      <c r="A196" s="27">
        <v>5607</v>
      </c>
      <c r="B196" s="29" t="s">
        <v>96</v>
      </c>
      <c r="C196" s="28" t="s">
        <v>100</v>
      </c>
      <c r="D196" s="25">
        <v>24393690</v>
      </c>
      <c r="E196" s="25">
        <v>7021340</v>
      </c>
      <c r="F196" s="25">
        <v>3752750</v>
      </c>
      <c r="G196" s="41">
        <f t="shared" si="3"/>
        <v>35167780</v>
      </c>
      <c r="H196" s="26" t="e">
        <f>SUM(#REF!)</f>
        <v>#REF!</v>
      </c>
    </row>
    <row r="197" spans="1:8" ht="15">
      <c r="A197" s="27">
        <v>5608</v>
      </c>
      <c r="B197" s="29" t="s">
        <v>96</v>
      </c>
      <c r="C197" s="28" t="s">
        <v>174</v>
      </c>
      <c r="D197" s="25">
        <v>17993394</v>
      </c>
      <c r="E197" s="25">
        <v>5917775</v>
      </c>
      <c r="F197" s="25">
        <v>2410660</v>
      </c>
      <c r="G197" s="41">
        <f t="shared" si="3"/>
        <v>26321829</v>
      </c>
      <c r="H197" s="26" t="e">
        <f>SUM(#REF!)</f>
        <v>#REF!</v>
      </c>
    </row>
    <row r="198" spans="1:8" ht="15">
      <c r="A198" s="22">
        <v>5703</v>
      </c>
      <c r="B198" s="29" t="s">
        <v>101</v>
      </c>
      <c r="C198" s="24" t="s">
        <v>214</v>
      </c>
      <c r="D198" s="25">
        <v>74572847</v>
      </c>
      <c r="E198" s="25">
        <v>25386185</v>
      </c>
      <c r="F198" s="25">
        <v>7226486</v>
      </c>
      <c r="G198" s="41">
        <f t="shared" si="3"/>
        <v>107185518</v>
      </c>
      <c r="H198" s="26" t="e">
        <f>SUM(#REF!)</f>
        <v>#REF!</v>
      </c>
    </row>
    <row r="199" spans="1:8" ht="15">
      <c r="A199" s="27">
        <v>5704</v>
      </c>
      <c r="B199" s="29" t="s">
        <v>101</v>
      </c>
      <c r="C199" s="28" t="s">
        <v>102</v>
      </c>
      <c r="D199" s="25">
        <v>7721452</v>
      </c>
      <c r="E199" s="25">
        <v>2655430</v>
      </c>
      <c r="F199" s="25">
        <v>2507157</v>
      </c>
      <c r="G199" s="41">
        <f t="shared" si="3"/>
        <v>12884039</v>
      </c>
      <c r="H199" s="26" t="e">
        <f>SUM(#REF!)</f>
        <v>#REF!</v>
      </c>
    </row>
    <row r="200" spans="1:8" ht="15">
      <c r="A200" s="22">
        <v>5705</v>
      </c>
      <c r="B200" s="29" t="s">
        <v>101</v>
      </c>
      <c r="C200" s="24" t="s">
        <v>215</v>
      </c>
      <c r="D200" s="25">
        <v>17488176</v>
      </c>
      <c r="E200" s="25">
        <v>6369690</v>
      </c>
      <c r="F200" s="25">
        <v>3595549</v>
      </c>
      <c r="G200" s="41">
        <f t="shared" si="3"/>
        <v>27453415</v>
      </c>
      <c r="H200" s="26" t="e">
        <f>SUM(#REF!)</f>
        <v>#REF!</v>
      </c>
    </row>
    <row r="201" spans="1:8" ht="15">
      <c r="A201" s="22">
        <v>5706</v>
      </c>
      <c r="B201" s="29" t="s">
        <v>101</v>
      </c>
      <c r="C201" s="24" t="s">
        <v>216</v>
      </c>
      <c r="D201" s="25">
        <v>23162095</v>
      </c>
      <c r="E201" s="25">
        <v>6468728</v>
      </c>
      <c r="F201" s="25">
        <v>2198670</v>
      </c>
      <c r="G201" s="41">
        <f t="shared" si="3"/>
        <v>31829493</v>
      </c>
      <c r="H201" s="26" t="e">
        <f>SUM(#REF!)</f>
        <v>#REF!</v>
      </c>
    </row>
    <row r="202" spans="1:8" ht="15">
      <c r="A202" s="27">
        <v>5801</v>
      </c>
      <c r="B202" s="29" t="s">
        <v>103</v>
      </c>
      <c r="C202" s="28" t="s">
        <v>104</v>
      </c>
      <c r="D202" s="25">
        <v>28206090</v>
      </c>
      <c r="E202" s="25">
        <v>8861925</v>
      </c>
      <c r="F202" s="25">
        <v>3564793</v>
      </c>
      <c r="G202" s="41">
        <f t="shared" si="3"/>
        <v>40632808</v>
      </c>
      <c r="H202" s="26" t="e">
        <f>SUM(#REF!)</f>
        <v>#REF!</v>
      </c>
    </row>
    <row r="203" spans="1:8" ht="15">
      <c r="A203" s="27">
        <v>5802</v>
      </c>
      <c r="B203" s="29" t="s">
        <v>103</v>
      </c>
      <c r="C203" s="28" t="s">
        <v>105</v>
      </c>
      <c r="D203" s="25">
        <v>36706544</v>
      </c>
      <c r="E203" s="25">
        <v>11232505</v>
      </c>
      <c r="F203" s="25">
        <v>2852236</v>
      </c>
      <c r="G203" s="41">
        <f t="shared" si="3"/>
        <v>50791285</v>
      </c>
      <c r="H203" s="26" t="e">
        <f>SUM(#REF!)</f>
        <v>#REF!</v>
      </c>
    </row>
    <row r="204" spans="1:8" ht="15">
      <c r="A204" s="27">
        <v>5803</v>
      </c>
      <c r="B204" s="29" t="s">
        <v>103</v>
      </c>
      <c r="C204" s="28" t="s">
        <v>106</v>
      </c>
      <c r="D204" s="25">
        <v>13994549</v>
      </c>
      <c r="E204" s="25">
        <v>4900070</v>
      </c>
      <c r="F204" s="25">
        <v>1412185</v>
      </c>
      <c r="G204" s="41">
        <f t="shared" si="3"/>
        <v>20306804</v>
      </c>
      <c r="H204" s="26" t="e">
        <f>SUM(#REF!)</f>
        <v>#REF!</v>
      </c>
    </row>
    <row r="205" spans="1:8" ht="15">
      <c r="A205" s="27">
        <v>5804</v>
      </c>
      <c r="B205" s="29" t="s">
        <v>103</v>
      </c>
      <c r="C205" s="28" t="s">
        <v>107</v>
      </c>
      <c r="D205" s="25">
        <v>31863028</v>
      </c>
      <c r="E205" s="25">
        <v>13718955</v>
      </c>
      <c r="F205" s="25">
        <v>1931402</v>
      </c>
      <c r="G205" s="41">
        <f t="shared" si="3"/>
        <v>47513385</v>
      </c>
      <c r="H205" s="26" t="e">
        <f>SUM(#REF!)</f>
        <v>#REF!</v>
      </c>
    </row>
    <row r="206" spans="1:8" ht="15">
      <c r="A206" s="27">
        <v>5805</v>
      </c>
      <c r="B206" s="29" t="s">
        <v>103</v>
      </c>
      <c r="C206" s="28" t="s">
        <v>108</v>
      </c>
      <c r="D206" s="25">
        <v>243014745</v>
      </c>
      <c r="E206" s="25">
        <v>102477925</v>
      </c>
      <c r="F206" s="25">
        <v>245240518</v>
      </c>
      <c r="G206" s="41">
        <f t="shared" si="3"/>
        <v>590733188</v>
      </c>
      <c r="H206" s="26" t="e">
        <f>SUM(#REF!)</f>
        <v>#REF!</v>
      </c>
    </row>
    <row r="207" spans="1:8" ht="15">
      <c r="A207" s="27">
        <v>5901</v>
      </c>
      <c r="B207" s="29" t="s">
        <v>109</v>
      </c>
      <c r="C207" s="28" t="s">
        <v>110</v>
      </c>
      <c r="D207" s="25">
        <v>26075933</v>
      </c>
      <c r="E207" s="25">
        <v>10549470</v>
      </c>
      <c r="F207" s="25">
        <v>2771995</v>
      </c>
      <c r="G207" s="41">
        <f t="shared" si="3"/>
        <v>39397398</v>
      </c>
      <c r="H207" s="26" t="e">
        <f>SUM(#REF!)</f>
        <v>#REF!</v>
      </c>
    </row>
    <row r="208" spans="1:8" ht="15">
      <c r="A208" s="27">
        <v>5902</v>
      </c>
      <c r="B208" s="29" t="s">
        <v>109</v>
      </c>
      <c r="C208" s="28" t="s">
        <v>111</v>
      </c>
      <c r="D208" s="25">
        <v>14489650</v>
      </c>
      <c r="E208" s="25">
        <v>5677270</v>
      </c>
      <c r="F208" s="25">
        <v>2498303</v>
      </c>
      <c r="G208" s="41">
        <f t="shared" si="3"/>
        <v>22665223</v>
      </c>
      <c r="H208" s="26" t="e">
        <f>SUM(#REF!)</f>
        <v>#REF!</v>
      </c>
    </row>
    <row r="209" spans="1:8" ht="15">
      <c r="A209" s="27">
        <v>5903</v>
      </c>
      <c r="B209" s="29" t="s">
        <v>109</v>
      </c>
      <c r="C209" s="28" t="s">
        <v>112</v>
      </c>
      <c r="D209" s="25">
        <v>24506637</v>
      </c>
      <c r="E209" s="25">
        <v>15706885</v>
      </c>
      <c r="F209" s="25">
        <v>2406910</v>
      </c>
      <c r="G209" s="41">
        <f t="shared" si="3"/>
        <v>42620432</v>
      </c>
      <c r="H209" s="26" t="e">
        <f>SUM(#REF!)</f>
        <v>#REF!</v>
      </c>
    </row>
    <row r="210" spans="1:8" ht="15">
      <c r="A210" s="27">
        <v>6001</v>
      </c>
      <c r="B210" s="29" t="s">
        <v>113</v>
      </c>
      <c r="C210" s="31" t="s">
        <v>114</v>
      </c>
      <c r="D210" s="25">
        <v>1702188951</v>
      </c>
      <c r="E210" s="25">
        <v>633306505</v>
      </c>
      <c r="F210" s="25">
        <v>149403914</v>
      </c>
      <c r="G210" s="41">
        <f t="shared" si="3"/>
        <v>2484899370</v>
      </c>
      <c r="H210" s="26" t="e">
        <f>SUM(#REF!)</f>
        <v>#REF!</v>
      </c>
    </row>
    <row r="211" spans="1:8" ht="15">
      <c r="A211" s="27">
        <v>6002</v>
      </c>
      <c r="B211" s="29" t="s">
        <v>113</v>
      </c>
      <c r="C211" s="28" t="s">
        <v>115</v>
      </c>
      <c r="D211" s="25">
        <v>397452132</v>
      </c>
      <c r="E211" s="25">
        <v>126016195</v>
      </c>
      <c r="F211" s="25">
        <v>32322558</v>
      </c>
      <c r="G211" s="41">
        <f t="shared" si="3"/>
        <v>555790885</v>
      </c>
      <c r="H211" s="26" t="e">
        <f>SUM(#REF!)</f>
        <v>#REF!</v>
      </c>
    </row>
    <row r="212" spans="1:8" ht="15">
      <c r="A212" s="27">
        <v>6003</v>
      </c>
      <c r="B212" s="29" t="s">
        <v>113</v>
      </c>
      <c r="C212" s="28" t="s">
        <v>116</v>
      </c>
      <c r="D212" s="25">
        <v>1117936950</v>
      </c>
      <c r="E212" s="25">
        <v>354516510</v>
      </c>
      <c r="F212" s="25">
        <v>58441037</v>
      </c>
      <c r="G212" s="41">
        <f t="shared" si="3"/>
        <v>1530894497</v>
      </c>
      <c r="H212" s="26" t="e">
        <f>SUM(#REF!)</f>
        <v>#REF!</v>
      </c>
    </row>
    <row r="213" spans="1:8" ht="15">
      <c r="A213" s="27">
        <v>6102</v>
      </c>
      <c r="B213" s="29" t="s">
        <v>117</v>
      </c>
      <c r="C213" s="28" t="s">
        <v>118</v>
      </c>
      <c r="D213" s="25">
        <v>13111752</v>
      </c>
      <c r="E213" s="25">
        <v>4295219</v>
      </c>
      <c r="F213" s="25">
        <v>1397510</v>
      </c>
      <c r="G213" s="41">
        <f t="shared" si="3"/>
        <v>18804481</v>
      </c>
      <c r="H213" s="26" t="e">
        <f>SUM(#REF!)</f>
        <v>#REF!</v>
      </c>
    </row>
    <row r="214" spans="1:8" ht="15">
      <c r="A214" s="27">
        <v>6103</v>
      </c>
      <c r="B214" s="29" t="s">
        <v>117</v>
      </c>
      <c r="C214" s="28" t="s">
        <v>119</v>
      </c>
      <c r="D214" s="25">
        <v>65355809</v>
      </c>
      <c r="E214" s="25">
        <v>24647318</v>
      </c>
      <c r="F214" s="25">
        <v>6850390</v>
      </c>
      <c r="G214" s="41">
        <f t="shared" si="3"/>
        <v>96853517</v>
      </c>
      <c r="H214" s="26" t="e">
        <f>SUM(#REF!)</f>
        <v>#REF!</v>
      </c>
    </row>
    <row r="215" spans="1:8" ht="15">
      <c r="A215" s="27">
        <v>6201</v>
      </c>
      <c r="B215" s="29" t="s">
        <v>120</v>
      </c>
      <c r="C215" s="28" t="s">
        <v>121</v>
      </c>
      <c r="D215" s="25">
        <v>107412275</v>
      </c>
      <c r="E215" s="25">
        <v>37382100</v>
      </c>
      <c r="F215" s="25">
        <v>17142675</v>
      </c>
      <c r="G215" s="41">
        <f t="shared" si="3"/>
        <v>161937050</v>
      </c>
      <c r="H215" s="26" t="e">
        <f>SUM(#REF!)</f>
        <v>#REF!</v>
      </c>
    </row>
    <row r="216" spans="1:8" ht="15">
      <c r="A216" s="27">
        <v>6202</v>
      </c>
      <c r="B216" s="29" t="s">
        <v>120</v>
      </c>
      <c r="C216" s="28" t="s">
        <v>122</v>
      </c>
      <c r="D216" s="25">
        <v>35669685</v>
      </c>
      <c r="E216" s="25">
        <v>6526155</v>
      </c>
      <c r="F216" s="25">
        <v>2843760</v>
      </c>
      <c r="G216" s="41">
        <f t="shared" si="3"/>
        <v>45039600</v>
      </c>
      <c r="H216" s="26" t="e">
        <f>SUM(#REF!)</f>
        <v>#REF!</v>
      </c>
    </row>
    <row r="217" spans="1:8" ht="15">
      <c r="A217" s="27">
        <v>6205</v>
      </c>
      <c r="B217" s="29" t="s">
        <v>120</v>
      </c>
      <c r="C217" s="28" t="s">
        <v>186</v>
      </c>
      <c r="D217" s="25">
        <v>18584228</v>
      </c>
      <c r="E217" s="25">
        <v>5165055</v>
      </c>
      <c r="F217" s="25">
        <v>4498055</v>
      </c>
      <c r="G217" s="41">
        <f t="shared" si="3"/>
        <v>28247338</v>
      </c>
      <c r="H217" s="26" t="e">
        <f>SUM(#REF!)</f>
        <v>#REF!</v>
      </c>
    </row>
    <row r="218" spans="1:8" ht="15">
      <c r="A218" s="27">
        <v>6301</v>
      </c>
      <c r="B218" s="29" t="s">
        <v>123</v>
      </c>
      <c r="C218" s="28" t="s">
        <v>124</v>
      </c>
      <c r="D218" s="25">
        <v>25810165</v>
      </c>
      <c r="E218" s="25">
        <v>11430199</v>
      </c>
      <c r="F218" s="25">
        <v>2900307</v>
      </c>
      <c r="G218" s="41">
        <f t="shared" si="3"/>
        <v>40140671</v>
      </c>
      <c r="H218" s="26" t="e">
        <f>SUM(#REF!)</f>
        <v>#REF!</v>
      </c>
    </row>
    <row r="219" spans="1:8" ht="15">
      <c r="A219" s="27">
        <v>6302</v>
      </c>
      <c r="B219" s="29" t="s">
        <v>123</v>
      </c>
      <c r="C219" s="28" t="s">
        <v>125</v>
      </c>
      <c r="D219" s="25">
        <v>208151775</v>
      </c>
      <c r="E219" s="25">
        <v>64627637</v>
      </c>
      <c r="F219" s="25">
        <v>7521637</v>
      </c>
      <c r="G219" s="41">
        <f t="shared" si="3"/>
        <v>280301049</v>
      </c>
      <c r="H219" s="26" t="e">
        <f>SUM(#REF!)</f>
        <v>#REF!</v>
      </c>
    </row>
    <row r="220" spans="1:8" ht="15">
      <c r="A220" s="22">
        <v>6303</v>
      </c>
      <c r="B220" s="29" t="s">
        <v>123</v>
      </c>
      <c r="C220" s="24" t="s">
        <v>217</v>
      </c>
      <c r="D220" s="25">
        <v>288115805</v>
      </c>
      <c r="E220" s="25">
        <v>95858165</v>
      </c>
      <c r="F220" s="25">
        <v>11940660</v>
      </c>
      <c r="G220" s="41">
        <f t="shared" si="3"/>
        <v>395914630</v>
      </c>
      <c r="H220" s="26" t="e">
        <f>SUM(#REF!)</f>
        <v>#REF!</v>
      </c>
    </row>
    <row r="221" spans="1:8" ht="15">
      <c r="A221" s="27">
        <v>6304</v>
      </c>
      <c r="B221" s="29" t="s">
        <v>123</v>
      </c>
      <c r="C221" s="28" t="s">
        <v>175</v>
      </c>
      <c r="D221" s="25">
        <v>22643336</v>
      </c>
      <c r="E221" s="25">
        <v>8951414</v>
      </c>
      <c r="F221" s="25">
        <v>1953410</v>
      </c>
      <c r="G221" s="41">
        <f t="shared" si="3"/>
        <v>33548160</v>
      </c>
      <c r="H221" s="26" t="e">
        <f>SUM(#REF!)</f>
        <v>#REF!</v>
      </c>
    </row>
    <row r="222" spans="1:8" ht="15">
      <c r="A222" s="27">
        <v>6401</v>
      </c>
      <c r="B222" s="29" t="s">
        <v>126</v>
      </c>
      <c r="C222" s="28" t="s">
        <v>127</v>
      </c>
      <c r="D222" s="25">
        <v>40155394</v>
      </c>
      <c r="E222" s="25">
        <v>13152964</v>
      </c>
      <c r="F222" s="25">
        <v>5831260</v>
      </c>
      <c r="G222" s="41">
        <f t="shared" si="3"/>
        <v>59139618</v>
      </c>
      <c r="H222" s="26" t="e">
        <f>SUM(#REF!)</f>
        <v>#REF!</v>
      </c>
    </row>
    <row r="223" spans="1:8" ht="15">
      <c r="A223" s="22">
        <v>6502</v>
      </c>
      <c r="B223" s="30" t="s">
        <v>128</v>
      </c>
      <c r="C223" s="24" t="s">
        <v>229</v>
      </c>
      <c r="D223" s="25">
        <v>34290888</v>
      </c>
      <c r="E223" s="25">
        <v>10750175</v>
      </c>
      <c r="F223" s="25">
        <v>4517225</v>
      </c>
      <c r="G223" s="41">
        <f t="shared" si="3"/>
        <v>49558288</v>
      </c>
      <c r="H223" s="26" t="e">
        <f>SUM(#REF!)</f>
        <v>#REF!</v>
      </c>
    </row>
    <row r="224" spans="1:8" ht="15">
      <c r="A224" s="22">
        <v>6505</v>
      </c>
      <c r="B224" s="30" t="s">
        <v>128</v>
      </c>
      <c r="C224" s="2" t="s">
        <v>353</v>
      </c>
      <c r="D224" s="25">
        <v>24736790</v>
      </c>
      <c r="E224" s="25">
        <v>6545415</v>
      </c>
      <c r="F224" s="25">
        <v>2821152</v>
      </c>
      <c r="G224" s="41">
        <f t="shared" si="3"/>
        <v>34103357</v>
      </c>
      <c r="H224" s="26"/>
    </row>
    <row r="225" spans="1:8" ht="15">
      <c r="A225" s="27">
        <v>6601</v>
      </c>
      <c r="B225" s="29" t="s">
        <v>129</v>
      </c>
      <c r="C225" s="28" t="s">
        <v>130</v>
      </c>
      <c r="D225" s="25">
        <v>737049815</v>
      </c>
      <c r="E225" s="25">
        <v>296547935</v>
      </c>
      <c r="F225" s="25">
        <v>56095315</v>
      </c>
      <c r="G225" s="41">
        <f t="shared" si="3"/>
        <v>1089693065</v>
      </c>
      <c r="H225" s="26" t="e">
        <f>SUM(#REF!)</f>
        <v>#REF!</v>
      </c>
    </row>
    <row r="226" spans="1:8" ht="15">
      <c r="A226" s="27">
        <v>6602</v>
      </c>
      <c r="B226" s="29" t="s">
        <v>129</v>
      </c>
      <c r="C226" s="28" t="s">
        <v>131</v>
      </c>
      <c r="D226" s="25">
        <v>151221977</v>
      </c>
      <c r="E226" s="25">
        <v>36427175</v>
      </c>
      <c r="F226" s="25">
        <v>8282765</v>
      </c>
      <c r="G226" s="41">
        <f t="shared" si="3"/>
        <v>195931917</v>
      </c>
      <c r="H226" s="26" t="e">
        <f>SUM(#REF!)</f>
        <v>#REF!</v>
      </c>
    </row>
    <row r="227" spans="1:8" ht="15">
      <c r="A227" s="27">
        <v>6603</v>
      </c>
      <c r="B227" s="29" t="s">
        <v>129</v>
      </c>
      <c r="C227" s="28" t="s">
        <v>132</v>
      </c>
      <c r="D227" s="25">
        <v>13167755</v>
      </c>
      <c r="E227" s="25">
        <v>3958525</v>
      </c>
      <c r="F227" s="25">
        <v>3069215</v>
      </c>
      <c r="G227" s="41">
        <f t="shared" si="3"/>
        <v>20195495</v>
      </c>
      <c r="H227" s="26" t="e">
        <f>SUM(#REF!)</f>
        <v>#REF!</v>
      </c>
    </row>
    <row r="228" spans="1:8" ht="15">
      <c r="A228" s="27">
        <v>6604</v>
      </c>
      <c r="B228" s="29" t="s">
        <v>129</v>
      </c>
      <c r="C228" s="28" t="s">
        <v>133</v>
      </c>
      <c r="D228" s="25">
        <v>12548870</v>
      </c>
      <c r="E228" s="25">
        <v>4003900</v>
      </c>
      <c r="F228" s="25">
        <v>1502160</v>
      </c>
      <c r="G228" s="41">
        <f t="shared" si="3"/>
        <v>18054930</v>
      </c>
      <c r="H228" s="26" t="e">
        <f>SUM(#REF!)</f>
        <v>#REF!</v>
      </c>
    </row>
    <row r="229" spans="1:8" ht="15">
      <c r="A229" s="27">
        <v>6605</v>
      </c>
      <c r="B229" s="29" t="s">
        <v>129</v>
      </c>
      <c r="C229" s="28" t="s">
        <v>134</v>
      </c>
      <c r="D229" s="36">
        <v>28629580</v>
      </c>
      <c r="E229" s="36">
        <v>8041125</v>
      </c>
      <c r="F229" s="36">
        <v>2046705</v>
      </c>
      <c r="G229" s="41">
        <f t="shared" si="3"/>
        <v>38717410</v>
      </c>
      <c r="H229" s="26" t="e">
        <f>SUM(#REF!)</f>
        <v>#REF!</v>
      </c>
    </row>
    <row r="230" spans="1:8" ht="15">
      <c r="A230" s="38">
        <v>6606</v>
      </c>
      <c r="B230" s="29" t="s">
        <v>129</v>
      </c>
      <c r="C230" s="28" t="s">
        <v>135</v>
      </c>
      <c r="D230" s="25">
        <v>26017353</v>
      </c>
      <c r="E230" s="25">
        <v>9284804</v>
      </c>
      <c r="F230" s="25">
        <v>3555600</v>
      </c>
      <c r="G230" s="41">
        <f t="shared" si="3"/>
        <v>38857757</v>
      </c>
      <c r="H230" s="26" t="e">
        <f>SUM(#REF!)</f>
        <v>#REF!</v>
      </c>
    </row>
    <row r="231" spans="1:8" ht="15">
      <c r="A231" s="38">
        <v>6701</v>
      </c>
      <c r="B231" s="29" t="s">
        <v>136</v>
      </c>
      <c r="C231" s="28" t="s">
        <v>137</v>
      </c>
      <c r="D231" s="25">
        <v>45090217</v>
      </c>
      <c r="E231" s="25">
        <v>21662275</v>
      </c>
      <c r="F231" s="25">
        <v>7156875</v>
      </c>
      <c r="G231" s="41">
        <f t="shared" si="3"/>
        <v>73909367</v>
      </c>
      <c r="H231" s="26" t="e">
        <f>SUM(#REF!)</f>
        <v>#REF!</v>
      </c>
    </row>
    <row r="232" spans="1:8" ht="15">
      <c r="A232" s="38">
        <v>6703</v>
      </c>
      <c r="B232" s="29" t="s">
        <v>136</v>
      </c>
      <c r="C232" s="28" t="s">
        <v>138</v>
      </c>
      <c r="D232" s="25">
        <v>15447729</v>
      </c>
      <c r="E232" s="25">
        <v>5583365</v>
      </c>
      <c r="F232" s="25">
        <v>2128581</v>
      </c>
      <c r="G232" s="41">
        <f t="shared" si="3"/>
        <v>23159675</v>
      </c>
      <c r="H232" s="26" t="e">
        <f>SUM(#REF!)</f>
        <v>#REF!</v>
      </c>
    </row>
    <row r="233" spans="1:8" ht="15">
      <c r="A233" s="38">
        <v>6704</v>
      </c>
      <c r="B233" s="29" t="s">
        <v>136</v>
      </c>
      <c r="C233" s="28" t="s">
        <v>139</v>
      </c>
      <c r="D233" s="25">
        <v>11125629</v>
      </c>
      <c r="E233" s="25">
        <v>4502325</v>
      </c>
      <c r="F233" s="25">
        <v>1709288</v>
      </c>
      <c r="G233" s="41">
        <f t="shared" si="3"/>
        <v>17337242</v>
      </c>
      <c r="H233" s="26" t="e">
        <f>SUM(#REF!)</f>
        <v>#REF!</v>
      </c>
    </row>
    <row r="234" spans="1:8" ht="15">
      <c r="A234" s="22">
        <v>6802</v>
      </c>
      <c r="B234" s="30" t="s">
        <v>140</v>
      </c>
      <c r="C234" s="24" t="s">
        <v>218</v>
      </c>
      <c r="D234" s="25">
        <v>34676091</v>
      </c>
      <c r="E234" s="25">
        <v>9217145</v>
      </c>
      <c r="F234" s="25">
        <v>3564337</v>
      </c>
      <c r="G234" s="41">
        <f t="shared" si="3"/>
        <v>47457573</v>
      </c>
      <c r="H234" s="26" t="e">
        <f>SUM(#REF!)</f>
        <v>#REF!</v>
      </c>
    </row>
    <row r="235" spans="1:8" ht="15">
      <c r="A235" s="38">
        <v>6804</v>
      </c>
      <c r="B235" s="29" t="s">
        <v>141</v>
      </c>
      <c r="C235" s="28" t="s">
        <v>142</v>
      </c>
      <c r="D235" s="25">
        <v>85905044</v>
      </c>
      <c r="E235" s="25">
        <v>18396995</v>
      </c>
      <c r="F235" s="25">
        <v>8120370</v>
      </c>
      <c r="G235" s="41">
        <f t="shared" si="3"/>
        <v>112422409</v>
      </c>
      <c r="H235" s="26" t="e">
        <f>SUM(#REF!)</f>
        <v>#REF!</v>
      </c>
    </row>
    <row r="236" spans="1:8" ht="15">
      <c r="A236" s="22">
        <v>6806</v>
      </c>
      <c r="B236" s="30" t="s">
        <v>140</v>
      </c>
      <c r="C236" s="24" t="s">
        <v>219</v>
      </c>
      <c r="D236" s="25">
        <v>19774635</v>
      </c>
      <c r="E236" s="25">
        <v>4793384</v>
      </c>
      <c r="F236" s="25">
        <v>3452032</v>
      </c>
      <c r="G236" s="41">
        <f t="shared" si="3"/>
        <v>28020051</v>
      </c>
      <c r="H236" s="26" t="e">
        <f>SUM(#REF!)</f>
        <v>#REF!</v>
      </c>
    </row>
    <row r="237" spans="1:8" ht="15">
      <c r="A237" s="22">
        <v>6901</v>
      </c>
      <c r="B237" s="30" t="s">
        <v>143</v>
      </c>
      <c r="C237" s="24" t="s">
        <v>220</v>
      </c>
      <c r="D237" s="25">
        <v>67262016</v>
      </c>
      <c r="E237" s="25">
        <v>17870335</v>
      </c>
      <c r="F237" s="25">
        <v>284950</v>
      </c>
      <c r="G237" s="41">
        <f t="shared" si="3"/>
        <v>85417301</v>
      </c>
      <c r="H237" s="26" t="e">
        <f>SUM(#REF!)</f>
        <v>#REF!</v>
      </c>
    </row>
    <row r="238" spans="1:8" ht="15">
      <c r="A238" s="22">
        <v>7001</v>
      </c>
      <c r="B238" s="29" t="s">
        <v>144</v>
      </c>
      <c r="C238" s="24" t="s">
        <v>221</v>
      </c>
      <c r="D238" s="25">
        <v>187635908</v>
      </c>
      <c r="E238" s="25">
        <v>99560302</v>
      </c>
      <c r="F238" s="25">
        <v>20540336</v>
      </c>
      <c r="G238" s="41">
        <f t="shared" si="3"/>
        <v>307736546</v>
      </c>
      <c r="H238" s="26" t="e">
        <f>SUM(#REF!)</f>
        <v>#REF!</v>
      </c>
    </row>
    <row r="239" spans="1:8" ht="15">
      <c r="A239" s="38">
        <v>7003</v>
      </c>
      <c r="B239" s="29" t="s">
        <v>144</v>
      </c>
      <c r="C239" s="28" t="s">
        <v>145</v>
      </c>
      <c r="D239" s="25">
        <v>22533158</v>
      </c>
      <c r="E239" s="25">
        <v>21620882</v>
      </c>
      <c r="F239" s="25">
        <v>4332325</v>
      </c>
      <c r="G239" s="41">
        <f t="shared" si="3"/>
        <v>48486365</v>
      </c>
      <c r="H239" s="26" t="e">
        <f>SUM(#REF!)</f>
        <v>#REF!</v>
      </c>
    </row>
    <row r="240" spans="1:8" ht="15">
      <c r="A240" s="38">
        <v>7006</v>
      </c>
      <c r="B240" s="29" t="s">
        <v>144</v>
      </c>
      <c r="C240" s="28" t="s">
        <v>146</v>
      </c>
      <c r="D240" s="25">
        <v>15637455</v>
      </c>
      <c r="E240" s="25">
        <v>5542577</v>
      </c>
      <c r="F240" s="25">
        <v>2007154</v>
      </c>
      <c r="G240" s="41">
        <f t="shared" si="3"/>
        <v>23187186</v>
      </c>
      <c r="H240" s="26" t="e">
        <f>SUM(#REF!)</f>
        <v>#REF!</v>
      </c>
    </row>
    <row r="241" spans="1:8" ht="15">
      <c r="A241" s="38">
        <v>7007</v>
      </c>
      <c r="B241" s="29" t="s">
        <v>144</v>
      </c>
      <c r="C241" s="28" t="s">
        <v>147</v>
      </c>
      <c r="D241" s="25">
        <v>17329206</v>
      </c>
      <c r="E241" s="25">
        <v>21650614</v>
      </c>
      <c r="F241" s="25">
        <v>1090750</v>
      </c>
      <c r="G241" s="41">
        <f t="shared" si="3"/>
        <v>40070570</v>
      </c>
      <c r="H241" s="26" t="e">
        <f>SUM(#REF!)</f>
        <v>#REF!</v>
      </c>
    </row>
    <row r="242" spans="1:8" ht="15">
      <c r="A242" s="22">
        <v>7008</v>
      </c>
      <c r="B242" s="29" t="s">
        <v>144</v>
      </c>
      <c r="C242" s="24" t="s">
        <v>222</v>
      </c>
      <c r="D242" s="25">
        <v>29865726</v>
      </c>
      <c r="E242" s="25">
        <v>19988742</v>
      </c>
      <c r="F242" s="25">
        <v>4221046</v>
      </c>
      <c r="G242" s="41">
        <f aca="true" t="shared" si="4" ref="G242:G268">SUM(D242:F242)</f>
        <v>54075514</v>
      </c>
      <c r="H242" s="26" t="e">
        <f>SUM(#REF!)</f>
        <v>#REF!</v>
      </c>
    </row>
    <row r="243" spans="1:8" ht="15">
      <c r="A243" s="22">
        <v>7009</v>
      </c>
      <c r="B243" s="39" t="s">
        <v>144</v>
      </c>
      <c r="C243" s="24" t="s">
        <v>223</v>
      </c>
      <c r="D243" s="25">
        <v>24285681</v>
      </c>
      <c r="E243" s="25">
        <v>6889053</v>
      </c>
      <c r="F243" s="25">
        <v>3015683</v>
      </c>
      <c r="G243" s="41">
        <f t="shared" si="4"/>
        <v>34190417</v>
      </c>
      <c r="H243" s="26" t="e">
        <f>SUM(#REF!)</f>
        <v>#REF!</v>
      </c>
    </row>
    <row r="244" spans="1:8" ht="15">
      <c r="A244" s="22">
        <v>7102</v>
      </c>
      <c r="B244" s="39" t="s">
        <v>148</v>
      </c>
      <c r="C244" s="24" t="s">
        <v>224</v>
      </c>
      <c r="D244" s="25">
        <v>51008539</v>
      </c>
      <c r="E244" s="25">
        <v>17797915</v>
      </c>
      <c r="F244" s="25">
        <v>6784125</v>
      </c>
      <c r="G244" s="41">
        <f t="shared" si="4"/>
        <v>75590579</v>
      </c>
      <c r="H244" s="26" t="e">
        <f>SUM(#REF!)</f>
        <v>#REF!</v>
      </c>
    </row>
    <row r="245" spans="1:8" ht="15">
      <c r="A245" s="38">
        <v>7104</v>
      </c>
      <c r="B245" s="39" t="s">
        <v>148</v>
      </c>
      <c r="C245" s="28" t="s">
        <v>149</v>
      </c>
      <c r="D245" s="25">
        <v>42615758</v>
      </c>
      <c r="E245" s="25">
        <v>7074625</v>
      </c>
      <c r="F245" s="25">
        <v>2184805</v>
      </c>
      <c r="G245" s="41">
        <f t="shared" si="4"/>
        <v>51875188</v>
      </c>
      <c r="H245" s="26" t="e">
        <f>SUM(#REF!)</f>
        <v>#REF!</v>
      </c>
    </row>
    <row r="246" spans="1:8" ht="15">
      <c r="A246" s="38">
        <v>7105</v>
      </c>
      <c r="B246" s="39" t="s">
        <v>148</v>
      </c>
      <c r="C246" s="28" t="s">
        <v>180</v>
      </c>
      <c r="D246" s="25">
        <v>14520090</v>
      </c>
      <c r="E246" s="25">
        <v>4537125</v>
      </c>
      <c r="F246" s="25">
        <v>2041690</v>
      </c>
      <c r="G246" s="41">
        <f t="shared" si="4"/>
        <v>21098905</v>
      </c>
      <c r="H246" s="26" t="e">
        <f>SUM(#REF!)</f>
        <v>#REF!</v>
      </c>
    </row>
    <row r="247" spans="1:8" ht="15">
      <c r="A247" s="27">
        <v>7201</v>
      </c>
      <c r="B247" s="29" t="s">
        <v>150</v>
      </c>
      <c r="C247" s="31" t="s">
        <v>151</v>
      </c>
      <c r="D247" s="25">
        <v>27224843</v>
      </c>
      <c r="E247" s="25">
        <v>6816420</v>
      </c>
      <c r="F247" s="25">
        <v>3395408</v>
      </c>
      <c r="G247" s="41">
        <f t="shared" si="4"/>
        <v>37436671</v>
      </c>
      <c r="H247" s="26" t="e">
        <f>SUM(#REF!)</f>
        <v>#REF!</v>
      </c>
    </row>
    <row r="248" spans="1:8" ht="15">
      <c r="A248" s="27">
        <v>7202</v>
      </c>
      <c r="B248" s="29" t="s">
        <v>150</v>
      </c>
      <c r="C248" s="31" t="s">
        <v>152</v>
      </c>
      <c r="D248" s="25">
        <v>74752254</v>
      </c>
      <c r="E248" s="25">
        <v>15065013</v>
      </c>
      <c r="F248" s="25">
        <v>2566480</v>
      </c>
      <c r="G248" s="41">
        <f t="shared" si="4"/>
        <v>92383747</v>
      </c>
      <c r="H248" s="26" t="e">
        <f>SUM(#REF!)</f>
        <v>#REF!</v>
      </c>
    </row>
    <row r="249" spans="1:8" ht="15">
      <c r="A249" s="27">
        <v>7203</v>
      </c>
      <c r="B249" s="29" t="s">
        <v>150</v>
      </c>
      <c r="C249" s="31" t="s">
        <v>153</v>
      </c>
      <c r="D249" s="25">
        <v>670629497</v>
      </c>
      <c r="E249" s="25">
        <v>168731181</v>
      </c>
      <c r="F249" s="25">
        <v>33099679</v>
      </c>
      <c r="G249" s="41">
        <f t="shared" si="4"/>
        <v>872460357</v>
      </c>
      <c r="H249" s="26" t="e">
        <f>SUM(#REF!)</f>
        <v>#REF!</v>
      </c>
    </row>
    <row r="250" spans="1:8" ht="15">
      <c r="A250" s="22">
        <v>7204</v>
      </c>
      <c r="B250" s="29" t="s">
        <v>150</v>
      </c>
      <c r="C250" s="2" t="s">
        <v>352</v>
      </c>
      <c r="D250" s="25">
        <v>34260402</v>
      </c>
      <c r="E250" s="25">
        <v>16815698</v>
      </c>
      <c r="F250" s="25">
        <v>4855047</v>
      </c>
      <c r="G250" s="41">
        <f t="shared" si="4"/>
        <v>55931147</v>
      </c>
      <c r="H250" s="26"/>
    </row>
    <row r="251" spans="1:8" ht="15">
      <c r="A251" s="27">
        <v>7205</v>
      </c>
      <c r="B251" s="29" t="s">
        <v>150</v>
      </c>
      <c r="C251" s="31" t="s">
        <v>177</v>
      </c>
      <c r="D251" s="25">
        <v>37811075</v>
      </c>
      <c r="E251" s="25">
        <v>10907360</v>
      </c>
      <c r="F251" s="25">
        <v>3018202</v>
      </c>
      <c r="G251" s="41">
        <f t="shared" si="4"/>
        <v>51736637</v>
      </c>
      <c r="H251" s="26" t="e">
        <f>SUM(#REF!)</f>
        <v>#REF!</v>
      </c>
    </row>
    <row r="252" spans="1:8" ht="15">
      <c r="A252" s="27">
        <v>7206</v>
      </c>
      <c r="B252" s="29" t="s">
        <v>150</v>
      </c>
      <c r="C252" s="31" t="s">
        <v>154</v>
      </c>
      <c r="D252" s="25">
        <v>50946320</v>
      </c>
      <c r="E252" s="25">
        <v>12190458</v>
      </c>
      <c r="F252" s="25">
        <v>4261589</v>
      </c>
      <c r="G252" s="41">
        <f t="shared" si="4"/>
        <v>67398367</v>
      </c>
      <c r="H252" s="26" t="e">
        <f>SUM(#REF!)</f>
        <v>#REF!</v>
      </c>
    </row>
    <row r="253" spans="1:8" ht="15">
      <c r="A253" s="27">
        <v>7207</v>
      </c>
      <c r="B253" s="29" t="s">
        <v>150</v>
      </c>
      <c r="C253" s="31" t="s">
        <v>155</v>
      </c>
      <c r="D253" s="25">
        <v>720763186</v>
      </c>
      <c r="E253" s="25">
        <v>240221527</v>
      </c>
      <c r="F253" s="25">
        <v>28715849</v>
      </c>
      <c r="G253" s="41">
        <f t="shared" si="4"/>
        <v>989700562</v>
      </c>
      <c r="H253" s="26" t="e">
        <f>SUM(#REF!)</f>
        <v>#REF!</v>
      </c>
    </row>
    <row r="254" spans="1:8" ht="15">
      <c r="A254" s="38">
        <v>7208</v>
      </c>
      <c r="B254" s="39" t="s">
        <v>150</v>
      </c>
      <c r="C254" s="28" t="s">
        <v>156</v>
      </c>
      <c r="D254" s="25">
        <v>28017663</v>
      </c>
      <c r="E254" s="25">
        <v>7896567</v>
      </c>
      <c r="F254" s="25">
        <v>3115250</v>
      </c>
      <c r="G254" s="41">
        <f t="shared" si="4"/>
        <v>39029480</v>
      </c>
      <c r="H254" s="26" t="e">
        <f>SUM(#REF!)</f>
        <v>#REF!</v>
      </c>
    </row>
    <row r="255" spans="1:8" ht="15">
      <c r="A255" s="38">
        <v>7301</v>
      </c>
      <c r="B255" s="39" t="s">
        <v>157</v>
      </c>
      <c r="C255" s="28" t="s">
        <v>158</v>
      </c>
      <c r="D255" s="25">
        <v>28562176</v>
      </c>
      <c r="E255" s="25">
        <v>11986830</v>
      </c>
      <c r="F255" s="25">
        <v>8542850</v>
      </c>
      <c r="G255" s="41">
        <f t="shared" si="4"/>
        <v>49091856</v>
      </c>
      <c r="H255" s="26" t="e">
        <f>SUM(#REF!)</f>
        <v>#REF!</v>
      </c>
    </row>
    <row r="256" spans="1:8" ht="15">
      <c r="A256" s="22">
        <v>7302</v>
      </c>
      <c r="B256" s="39" t="s">
        <v>157</v>
      </c>
      <c r="C256" s="24" t="s">
        <v>226</v>
      </c>
      <c r="D256" s="25">
        <v>75878390</v>
      </c>
      <c r="E256" s="25">
        <v>25759910</v>
      </c>
      <c r="F256" s="25">
        <v>9609610</v>
      </c>
      <c r="G256" s="41">
        <f t="shared" si="4"/>
        <v>111247910</v>
      </c>
      <c r="H256" s="26" t="e">
        <f>SUM(#REF!)</f>
        <v>#REF!</v>
      </c>
    </row>
    <row r="257" spans="1:8" ht="15">
      <c r="A257" s="38">
        <v>7303</v>
      </c>
      <c r="B257" s="39" t="s">
        <v>157</v>
      </c>
      <c r="C257" s="28" t="s">
        <v>159</v>
      </c>
      <c r="D257" s="25">
        <v>10191134</v>
      </c>
      <c r="E257" s="25">
        <v>4134935</v>
      </c>
      <c r="F257" s="25">
        <v>3704842</v>
      </c>
      <c r="G257" s="41">
        <f t="shared" si="4"/>
        <v>18030911</v>
      </c>
      <c r="H257" s="26" t="e">
        <f>SUM(#REF!)</f>
        <v>#REF!</v>
      </c>
    </row>
    <row r="258" spans="1:8" ht="15">
      <c r="A258" s="38">
        <v>7304</v>
      </c>
      <c r="B258" s="39" t="s">
        <v>157</v>
      </c>
      <c r="C258" s="28" t="s">
        <v>173</v>
      </c>
      <c r="D258" s="25">
        <v>13404570</v>
      </c>
      <c r="E258" s="25">
        <v>6226030</v>
      </c>
      <c r="F258" s="25">
        <v>1115430</v>
      </c>
      <c r="G258" s="41">
        <f t="shared" si="4"/>
        <v>20746030</v>
      </c>
      <c r="H258" s="26" t="e">
        <f>SUM(#REF!)</f>
        <v>#REF!</v>
      </c>
    </row>
    <row r="259" spans="1:8" ht="15">
      <c r="A259" s="38">
        <v>7307</v>
      </c>
      <c r="B259" s="39" t="s">
        <v>157</v>
      </c>
      <c r="C259" s="28" t="s">
        <v>160</v>
      </c>
      <c r="D259" s="25">
        <v>36977868</v>
      </c>
      <c r="E259" s="25">
        <v>18878020</v>
      </c>
      <c r="F259" s="25">
        <v>5798000</v>
      </c>
      <c r="G259" s="41">
        <f t="shared" si="4"/>
        <v>61653888</v>
      </c>
      <c r="H259" s="26">
        <v>36</v>
      </c>
    </row>
    <row r="260" spans="1:8" ht="15">
      <c r="A260" s="38">
        <v>7309</v>
      </c>
      <c r="B260" s="39" t="s">
        <v>157</v>
      </c>
      <c r="C260" s="28" t="s">
        <v>161</v>
      </c>
      <c r="D260" s="25">
        <v>14648458</v>
      </c>
      <c r="E260" s="25">
        <v>4662530</v>
      </c>
      <c r="F260" s="25">
        <v>1701801</v>
      </c>
      <c r="G260" s="41">
        <f t="shared" si="4"/>
        <v>21012789</v>
      </c>
      <c r="H260" s="26" t="e">
        <f>SUM(#REF!)</f>
        <v>#REF!</v>
      </c>
    </row>
    <row r="261" spans="1:8" ht="15">
      <c r="A261" s="38">
        <v>7310</v>
      </c>
      <c r="B261" s="39" t="s">
        <v>157</v>
      </c>
      <c r="C261" s="28" t="s">
        <v>162</v>
      </c>
      <c r="D261" s="25">
        <v>17823034</v>
      </c>
      <c r="E261" s="25">
        <v>8345844</v>
      </c>
      <c r="F261" s="25">
        <v>2583657</v>
      </c>
      <c r="G261" s="41">
        <f t="shared" si="4"/>
        <v>28752535</v>
      </c>
      <c r="H261" s="26" t="e">
        <f>SUM(#REF!)</f>
        <v>#REF!</v>
      </c>
    </row>
    <row r="262" spans="1:8" ht="15">
      <c r="A262" s="38">
        <v>7311</v>
      </c>
      <c r="B262" s="39" t="s">
        <v>157</v>
      </c>
      <c r="C262" s="28" t="s">
        <v>225</v>
      </c>
      <c r="D262" s="25">
        <v>203094044</v>
      </c>
      <c r="E262" s="25">
        <v>87160310</v>
      </c>
      <c r="F262" s="25">
        <v>14209912</v>
      </c>
      <c r="G262" s="41">
        <f t="shared" si="4"/>
        <v>304464266</v>
      </c>
      <c r="H262" s="26" t="e">
        <f>SUM(#REF!)</f>
        <v>#REF!</v>
      </c>
    </row>
    <row r="263" spans="1:8" ht="15">
      <c r="A263" s="22">
        <v>7401</v>
      </c>
      <c r="B263" s="39" t="s">
        <v>163</v>
      </c>
      <c r="C263" s="24" t="s">
        <v>227</v>
      </c>
      <c r="D263" s="25">
        <v>27420558</v>
      </c>
      <c r="E263" s="25">
        <v>6907640</v>
      </c>
      <c r="F263" s="25">
        <v>6028563</v>
      </c>
      <c r="G263" s="41">
        <f t="shared" si="4"/>
        <v>40356761</v>
      </c>
      <c r="H263" s="26" t="e">
        <f>SUM(#REF!)</f>
        <v>#REF!</v>
      </c>
    </row>
    <row r="264" spans="1:8" ht="15">
      <c r="A264" s="38">
        <v>7403</v>
      </c>
      <c r="B264" s="39" t="s">
        <v>163</v>
      </c>
      <c r="C264" s="28" t="s">
        <v>164</v>
      </c>
      <c r="D264" s="25">
        <v>23507081</v>
      </c>
      <c r="E264" s="25">
        <v>6921310</v>
      </c>
      <c r="F264" s="25">
        <v>4099666</v>
      </c>
      <c r="G264" s="41">
        <f t="shared" si="4"/>
        <v>34528057</v>
      </c>
      <c r="H264" s="26" t="e">
        <f>SUM(#REF!)</f>
        <v>#REF!</v>
      </c>
    </row>
    <row r="265" spans="1:8" ht="15">
      <c r="A265" s="38">
        <v>7503</v>
      </c>
      <c r="B265" s="39" t="s">
        <v>165</v>
      </c>
      <c r="C265" s="28" t="s">
        <v>166</v>
      </c>
      <c r="D265" s="25">
        <v>19129515</v>
      </c>
      <c r="E265" s="25">
        <v>7731335</v>
      </c>
      <c r="F265" s="25">
        <v>3354773</v>
      </c>
      <c r="G265" s="41">
        <f t="shared" si="4"/>
        <v>30215623</v>
      </c>
      <c r="H265" s="26" t="e">
        <f>SUM(#REF!)</f>
        <v>#REF!</v>
      </c>
    </row>
    <row r="266" spans="1:8" ht="15">
      <c r="A266" s="38">
        <v>7504</v>
      </c>
      <c r="B266" s="39" t="s">
        <v>165</v>
      </c>
      <c r="C266" s="28" t="s">
        <v>167</v>
      </c>
      <c r="D266" s="25">
        <v>48043079</v>
      </c>
      <c r="E266" s="25">
        <v>17233520</v>
      </c>
      <c r="F266" s="25">
        <v>4630212</v>
      </c>
      <c r="G266" s="41">
        <f t="shared" si="4"/>
        <v>69906811</v>
      </c>
      <c r="H266" s="26" t="e">
        <f>SUM(#REF!)</f>
        <v>#REF!</v>
      </c>
    </row>
    <row r="267" spans="1:8" ht="15">
      <c r="A267" s="38">
        <v>7509</v>
      </c>
      <c r="B267" s="39" t="s">
        <v>165</v>
      </c>
      <c r="C267" s="28" t="s">
        <v>183</v>
      </c>
      <c r="D267" s="25">
        <v>13267672</v>
      </c>
      <c r="E267" s="25">
        <v>3733645</v>
      </c>
      <c r="F267" s="25">
        <v>1677746</v>
      </c>
      <c r="G267" s="41">
        <f t="shared" si="4"/>
        <v>18679063</v>
      </c>
      <c r="H267" s="26" t="e">
        <f>SUM(#REF!)</f>
        <v>#REF!</v>
      </c>
    </row>
    <row r="268" spans="1:8" ht="15">
      <c r="A268" s="22">
        <v>7510</v>
      </c>
      <c r="B268" s="29" t="s">
        <v>165</v>
      </c>
      <c r="C268" s="24" t="s">
        <v>228</v>
      </c>
      <c r="D268" s="25">
        <v>31783648</v>
      </c>
      <c r="E268" s="25">
        <v>12316288</v>
      </c>
      <c r="F268" s="25">
        <v>4136809</v>
      </c>
      <c r="G268" s="41">
        <f t="shared" si="4"/>
        <v>48236745</v>
      </c>
      <c r="H268" s="26" t="e">
        <f>SUM(#REF!)</f>
        <v>#REF!</v>
      </c>
    </row>
    <row r="270" spans="1:8" s="5" customFormat="1" ht="15">
      <c r="A270" s="6"/>
      <c r="B270" s="6"/>
      <c r="C270" s="42" t="s">
        <v>235</v>
      </c>
      <c r="D270" s="41">
        <f>SUM(D15:D268)</f>
        <v>19804393392</v>
      </c>
      <c r="E270" s="41">
        <f>SUM(E15:E268)</f>
        <v>7279369071</v>
      </c>
      <c r="F270" s="41">
        <f>SUM(F15:F268)</f>
        <v>2204258794</v>
      </c>
      <c r="G270" s="41">
        <f>SUM(G15:G268)</f>
        <v>29288021257</v>
      </c>
      <c r="H270" s="6"/>
    </row>
    <row r="271" spans="1:8" s="5" customFormat="1" ht="15">
      <c r="A271" s="6"/>
      <c r="B271" s="6"/>
      <c r="C271" s="12"/>
      <c r="D271" s="7"/>
      <c r="E271" s="7"/>
      <c r="F271" s="7"/>
      <c r="G271" s="7"/>
      <c r="H271" s="7"/>
    </row>
    <row r="272" spans="1:8" s="5" customFormat="1" ht="15">
      <c r="A272" s="6"/>
      <c r="B272" s="6"/>
      <c r="C272" s="6"/>
      <c r="D272" s="13"/>
      <c r="E272" s="13"/>
      <c r="F272" s="13"/>
      <c r="G272" s="13"/>
      <c r="H272" s="8"/>
    </row>
    <row r="274" spans="5:7" ht="15">
      <c r="E274" s="13"/>
      <c r="G274" s="14"/>
    </row>
  </sheetData>
  <sheetProtection password="F525" sheet="1" objects="1" scenarios="1"/>
  <mergeCells count="4">
    <mergeCell ref="A1:G1"/>
    <mergeCell ref="A2:G2"/>
    <mergeCell ref="A4:G4"/>
    <mergeCell ref="A3:G3"/>
  </mergeCells>
  <printOptions horizontalCentered="1"/>
  <pageMargins left="0.25" right="0.25" top="0.5" bottom="0.5" header="0.5" footer="0.25"/>
  <pageSetup fitToHeight="21" horizontalDpi="600" verticalDpi="600" orientation="portrait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pmartin</dc:creator>
  <cp:keywords/>
  <dc:description/>
  <cp:lastModifiedBy>acarlton</cp:lastModifiedBy>
  <cp:lastPrinted>2005-06-08T15:51:21Z</cp:lastPrinted>
  <dcterms:created xsi:type="dcterms:W3CDTF">2004-07-16T16:14:47Z</dcterms:created>
  <dcterms:modified xsi:type="dcterms:W3CDTF">2005-06-08T16:02:18Z</dcterms:modified>
  <cp:category/>
  <cp:version/>
  <cp:contentType/>
  <cp:contentStatus/>
</cp:coreProperties>
</file>