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8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<sst xmlns="http://schemas.openxmlformats.org/spreadsheetml/2006/main" count="190" uniqueCount="131">
  <si>
    <t>CHILD NUTRITION UNIT - ARKANSAS DEPARTMENT OF EDUCATION</t>
  </si>
  <si>
    <t xml:space="preserve">Regular </t>
  </si>
  <si>
    <t>CLAIM FOR REIMBURSEMENT for ALL CHILD NUTRITION PROGRAMS</t>
  </si>
  <si>
    <t>School Term</t>
  </si>
  <si>
    <t>Summer</t>
  </si>
  <si>
    <t xml:space="preserve"> </t>
  </si>
  <si>
    <t>LEA NUMBER</t>
  </si>
  <si>
    <t>DISTRICT</t>
  </si>
  <si>
    <t>MONTH</t>
  </si>
  <si>
    <t>YEAR</t>
  </si>
  <si>
    <t>SUPERINTENDENT</t>
  </si>
  <si>
    <t>1. A. NUMBER OF SCHOOLS IN DISTRICT</t>
  </si>
  <si>
    <t>PREPARED BY</t>
  </si>
  <si>
    <t>PHONE NUMBER</t>
  </si>
  <si>
    <t>FAX</t>
  </si>
  <si>
    <t xml:space="preserve">1.B. NUMBER OF SCHOOLS WITH </t>
  </si>
  <si>
    <t>1.C. ELIGIBLE FOR SAFETY NET</t>
  </si>
  <si>
    <t>1.D. NUMBER OF SEVERE NEED</t>
  </si>
  <si>
    <t>BREAKFAST</t>
  </si>
  <si>
    <t>LUNCH</t>
  </si>
  <si>
    <t>YES</t>
  </si>
  <si>
    <t>NO</t>
  </si>
  <si>
    <t>BREAKFAST SCHOOLS</t>
  </si>
  <si>
    <r>
      <t xml:space="preserve">1. E. </t>
    </r>
    <r>
      <rPr>
        <b/>
        <sz val="8"/>
        <rFont val="Arial"/>
        <family val="2"/>
      </rPr>
      <t xml:space="preserve">Breakfast ADM </t>
    </r>
    <r>
      <rPr>
        <sz val="8"/>
        <rFont val="Arial"/>
        <family val="2"/>
      </rPr>
      <t>Last Quarter</t>
    </r>
  </si>
  <si>
    <t>Pre-K</t>
  </si>
  <si>
    <t>K-12</t>
  </si>
  <si>
    <r>
      <t>ADA</t>
    </r>
    <r>
      <rPr>
        <sz val="8"/>
        <rFont val="Arial"/>
        <family val="2"/>
      </rPr>
      <t xml:space="preserve"> Last Quarter</t>
    </r>
  </si>
  <si>
    <r>
      <t xml:space="preserve">        </t>
    </r>
    <r>
      <rPr>
        <b/>
        <sz val="8"/>
        <rFont val="Arial"/>
        <family val="2"/>
      </rPr>
      <t xml:space="preserve">Lunch       ADM </t>
    </r>
    <r>
      <rPr>
        <sz val="8"/>
        <rFont val="Arial"/>
        <family val="2"/>
      </rPr>
      <t>Last Quarter</t>
    </r>
  </si>
  <si>
    <t xml:space="preserve">       REDUCED ELIGIBLES</t>
  </si>
  <si>
    <t>1.G. DAYS SERVED</t>
  </si>
  <si>
    <t>2. ACTUAL FUNDS AVAILABLE DURING MONTH</t>
  </si>
  <si>
    <t>3.  ACTUAL CASH EXPENDITURES DURING MONTH</t>
  </si>
  <si>
    <r>
      <t>A</t>
    </r>
    <r>
      <rPr>
        <sz val="9"/>
        <rFont val="Arial"/>
        <family val="2"/>
      </rPr>
      <t>. Opening Cash Balance</t>
    </r>
  </si>
  <si>
    <r>
      <t>A</t>
    </r>
    <r>
      <rPr>
        <sz val="9"/>
        <rFont val="Arial"/>
        <family val="2"/>
      </rPr>
      <t>. Food</t>
    </r>
  </si>
  <si>
    <r>
      <t>B</t>
    </r>
    <r>
      <rPr>
        <sz val="9"/>
        <rFont val="Arial"/>
        <family val="2"/>
      </rPr>
      <t>. Federal Reimbursement</t>
    </r>
  </si>
  <si>
    <r>
      <t>B</t>
    </r>
    <r>
      <rPr>
        <sz val="9"/>
        <rFont val="Arial"/>
        <family val="2"/>
      </rPr>
      <t>. Labor</t>
    </r>
  </si>
  <si>
    <r>
      <t>C</t>
    </r>
    <r>
      <rPr>
        <sz val="9"/>
        <rFont val="Arial"/>
        <family val="2"/>
      </rPr>
      <t>. Student Meal Income</t>
    </r>
  </si>
  <si>
    <r>
      <t>C</t>
    </r>
    <r>
      <rPr>
        <sz val="9"/>
        <rFont val="Arial"/>
        <family val="2"/>
      </rPr>
      <t>. Loan Repayment</t>
    </r>
  </si>
  <si>
    <r>
      <t>D</t>
    </r>
    <r>
      <rPr>
        <sz val="9"/>
        <rFont val="Arial"/>
        <family val="2"/>
      </rPr>
      <t>. Adult Meal Income</t>
    </r>
  </si>
  <si>
    <r>
      <t>D</t>
    </r>
    <r>
      <rPr>
        <sz val="9"/>
        <rFont val="Arial"/>
        <family val="2"/>
      </rPr>
      <t>. Other Expenditures</t>
    </r>
  </si>
  <si>
    <r>
      <t>E</t>
    </r>
    <r>
      <rPr>
        <sz val="9"/>
        <rFont val="Arial"/>
        <family val="2"/>
      </rPr>
      <t>. A la carte Income</t>
    </r>
  </si>
  <si>
    <r>
      <t>E</t>
    </r>
    <r>
      <rPr>
        <sz val="9"/>
        <rFont val="Arial"/>
        <family val="2"/>
      </rPr>
      <t>. Total</t>
    </r>
  </si>
  <si>
    <r>
      <t>F</t>
    </r>
    <r>
      <rPr>
        <sz val="9"/>
        <rFont val="Arial"/>
        <family val="2"/>
      </rPr>
      <t>. Contract Meal Income</t>
    </r>
  </si>
  <si>
    <r>
      <t>G</t>
    </r>
    <r>
      <rPr>
        <sz val="9"/>
        <rFont val="Arial"/>
        <family val="2"/>
      </rPr>
      <t>. Loans to Program</t>
    </r>
  </si>
  <si>
    <r>
      <t>H</t>
    </r>
    <r>
      <rPr>
        <sz val="9"/>
        <rFont val="Arial"/>
        <family val="2"/>
      </rPr>
      <t>. Other Cash Income</t>
    </r>
  </si>
  <si>
    <r>
      <t>I</t>
    </r>
    <r>
      <rPr>
        <sz val="9"/>
        <rFont val="Arial"/>
        <family val="2"/>
      </rPr>
      <t>. Total</t>
    </r>
  </si>
  <si>
    <t>4.  CLOSING CASH BALANCE</t>
  </si>
  <si>
    <t>5. UNPAID BILLS:</t>
  </si>
  <si>
    <t>FOOD</t>
  </si>
  <si>
    <t>LABOR</t>
  </si>
  <si>
    <t>OTHER</t>
  </si>
  <si>
    <t>TOTAL</t>
  </si>
  <si>
    <t>7.  FUNDS DUE PROGRAM:</t>
  </si>
  <si>
    <t>FED. REIMB.</t>
  </si>
  <si>
    <t>CONTRACT</t>
  </si>
  <si>
    <r>
      <t xml:space="preserve">     8.A.</t>
    </r>
    <r>
      <rPr>
        <sz val="9"/>
        <rFont val="Arial"/>
        <family val="2"/>
      </rPr>
      <t xml:space="preserve">  COMPUTATION OF </t>
    </r>
    <r>
      <rPr>
        <b/>
        <sz val="9"/>
        <rFont val="Arial"/>
        <family val="2"/>
      </rPr>
      <t>BREAKFAST REIMBURSEMENT</t>
    </r>
  </si>
  <si>
    <r>
      <t xml:space="preserve">     8.B. </t>
    </r>
    <r>
      <rPr>
        <sz val="9"/>
        <rFont val="Arial"/>
        <family val="2"/>
      </rPr>
      <t xml:space="preserve">COMPUTATION OF </t>
    </r>
    <r>
      <rPr>
        <b/>
        <sz val="9"/>
        <rFont val="Arial"/>
        <family val="2"/>
      </rPr>
      <t>LUNCH REIMBURSEMENT</t>
    </r>
  </si>
  <si>
    <t>BREAKFAST CATEGORY</t>
  </si>
  <si>
    <t>TOTAL BREAKFASTS</t>
  </si>
  <si>
    <t>RATE</t>
  </si>
  <si>
    <t>REIMBURSEMENT</t>
  </si>
  <si>
    <t>LUNCH CATEGORY</t>
  </si>
  <si>
    <t>TOTAL LUNCHES</t>
  </si>
  <si>
    <t>Free</t>
  </si>
  <si>
    <t>(severe need)</t>
  </si>
  <si>
    <t>(safety net)</t>
  </si>
  <si>
    <t>Reduced</t>
  </si>
  <si>
    <t>Price</t>
  </si>
  <si>
    <t>Paid</t>
  </si>
  <si>
    <t xml:space="preserve">9.A. TOTAL </t>
  </si>
  <si>
    <t>9.B. TOTAL</t>
  </si>
  <si>
    <t>Brkft Reimb.</t>
  </si>
  <si>
    <t>Lunch Reimb.</t>
  </si>
  <si>
    <r>
      <t xml:space="preserve">      * No. of schools </t>
    </r>
    <r>
      <rPr>
        <b/>
        <u val="single"/>
        <sz val="8"/>
        <rFont val="Arial"/>
        <family val="2"/>
      </rPr>
      <t>Area Eligible</t>
    </r>
  </si>
  <si>
    <r>
      <t xml:space="preserve">* Enrollment </t>
    </r>
    <r>
      <rPr>
        <b/>
        <u val="single"/>
        <sz val="8"/>
        <rFont val="Arial"/>
        <family val="2"/>
      </rPr>
      <t>Area Eligible</t>
    </r>
  </si>
  <si>
    <r>
      <t xml:space="preserve">         No. of schools </t>
    </r>
    <r>
      <rPr>
        <b/>
        <sz val="8"/>
        <rFont val="Arial"/>
        <family val="2"/>
      </rPr>
      <t>Non Area Eligible</t>
    </r>
  </si>
  <si>
    <r>
      <t xml:space="preserve">Enrollment </t>
    </r>
    <r>
      <rPr>
        <b/>
        <sz val="8"/>
        <rFont val="Arial"/>
        <family val="2"/>
      </rPr>
      <t>Non Area Eligible</t>
    </r>
  </si>
  <si>
    <t>PRE-K</t>
  </si>
  <si>
    <t>14.  Milk Program Data</t>
  </si>
  <si>
    <r>
      <t xml:space="preserve">Total No. of  </t>
    </r>
    <r>
      <rPr>
        <b/>
        <sz val="9"/>
        <rFont val="Arial"/>
        <family val="2"/>
      </rPr>
      <t>FREE ELIGIBLES</t>
    </r>
  </si>
  <si>
    <r>
      <t>A.</t>
    </r>
    <r>
      <rPr>
        <sz val="8"/>
        <rFont val="Arial"/>
        <family val="2"/>
      </rPr>
      <t xml:space="preserve"> Number of schools with MILK PROGRAMS</t>
    </r>
    <r>
      <rPr>
        <b/>
        <sz val="8"/>
        <rFont val="Arial"/>
        <family val="2"/>
      </rPr>
      <t xml:space="preserve">  </t>
    </r>
  </si>
  <si>
    <r>
      <t xml:space="preserve">Total No. of  </t>
    </r>
    <r>
      <rPr>
        <b/>
        <sz val="9"/>
        <rFont val="Arial"/>
        <family val="2"/>
      </rPr>
      <t>REDUCED ELIGIBLES</t>
    </r>
  </si>
  <si>
    <r>
      <t xml:space="preserve">B. </t>
    </r>
    <r>
      <rPr>
        <sz val="8"/>
        <rFont val="Arial"/>
        <family val="2"/>
      </rPr>
      <t xml:space="preserve">MILK </t>
    </r>
    <r>
      <rPr>
        <b/>
        <sz val="8"/>
        <rFont val="Arial"/>
        <family val="2"/>
      </rPr>
      <t>ADM</t>
    </r>
    <r>
      <rPr>
        <sz val="8"/>
        <rFont val="Arial"/>
        <family val="2"/>
      </rPr>
      <t xml:space="preserve"> Last Quarter  </t>
    </r>
  </si>
  <si>
    <r>
      <t xml:space="preserve">     </t>
    </r>
    <r>
      <rPr>
        <sz val="8"/>
        <rFont val="Arial"/>
        <family val="2"/>
      </rPr>
      <t xml:space="preserve">Milk </t>
    </r>
    <r>
      <rPr>
        <b/>
        <sz val="8"/>
        <rFont val="Arial"/>
        <family val="2"/>
      </rPr>
      <t>ADA</t>
    </r>
    <r>
      <rPr>
        <sz val="8"/>
        <rFont val="Arial"/>
        <family val="2"/>
      </rPr>
      <t xml:space="preserve"> Last Quarter    </t>
    </r>
  </si>
  <si>
    <t>C.  FREE ELIGIBLES</t>
  </si>
  <si>
    <t>MILK</t>
  </si>
  <si>
    <t>D.  DAYS SERVED</t>
  </si>
  <si>
    <r>
      <t>15.</t>
    </r>
    <r>
      <rPr>
        <sz val="8"/>
        <rFont val="Arial"/>
        <family val="2"/>
      </rPr>
      <t xml:space="preserve"> COMPUTATION OF </t>
    </r>
    <r>
      <rPr>
        <b/>
        <sz val="8"/>
        <rFont val="Arial"/>
        <family val="2"/>
      </rPr>
      <t>MILK PROGRAM REIMBURSEMENT</t>
    </r>
  </si>
  <si>
    <t>MILK            CATEGORY</t>
  </si>
  <si>
    <t>TOTAL MILK</t>
  </si>
  <si>
    <t>Reduced Price</t>
  </si>
  <si>
    <r>
      <t xml:space="preserve">16.  </t>
    </r>
    <r>
      <rPr>
        <b/>
        <sz val="8"/>
        <rFont val="Arial"/>
        <family val="2"/>
      </rPr>
      <t xml:space="preserve">TOTAL </t>
    </r>
    <r>
      <rPr>
        <sz val="8"/>
        <rFont val="Arial"/>
        <family val="2"/>
      </rPr>
      <t>Milk</t>
    </r>
    <r>
      <rPr>
        <b/>
        <sz val="8"/>
        <rFont val="Arial"/>
        <family val="2"/>
      </rPr>
      <t xml:space="preserve"> </t>
    </r>
  </si>
  <si>
    <t>Reimbursement</t>
  </si>
  <si>
    <r>
      <t xml:space="preserve">This reimbursement is </t>
    </r>
    <r>
      <rPr>
        <b/>
        <u val="single"/>
        <sz val="8"/>
        <rFont val="Arial"/>
        <family val="2"/>
      </rPr>
      <t>only</t>
    </r>
    <r>
      <rPr>
        <sz val="8"/>
        <rFont val="Arial"/>
        <family val="2"/>
      </rPr>
      <t xml:space="preserve"> available to schools </t>
    </r>
    <r>
      <rPr>
        <b/>
        <u val="single"/>
        <sz val="8"/>
        <rFont val="Arial"/>
        <family val="2"/>
      </rPr>
      <t>without</t>
    </r>
    <r>
      <rPr>
        <sz val="8"/>
        <rFont val="Arial"/>
        <family val="2"/>
      </rPr>
      <t xml:space="preserve"> Breakfast,</t>
    </r>
  </si>
  <si>
    <t>No. of Adult Milk</t>
  </si>
  <si>
    <t>No. of Contract Milk:</t>
  </si>
  <si>
    <t xml:space="preserve">18.  Total Combined Reimbursement for All District Child Nutrition Programs:  </t>
  </si>
  <si>
    <t>DATE</t>
  </si>
  <si>
    <t>19.  SIGNATURE</t>
  </si>
  <si>
    <t>7CFR Parts 210.8 and 220.11</t>
  </si>
  <si>
    <r>
      <t xml:space="preserve">10. No. of </t>
    </r>
    <r>
      <rPr>
        <b/>
        <sz val="8"/>
        <rFont val="Arial"/>
        <family val="2"/>
      </rPr>
      <t>Adult</t>
    </r>
    <r>
      <rPr>
        <sz val="8"/>
        <rFont val="Arial"/>
        <family val="2"/>
      </rPr>
      <t xml:space="preserve"> Breakfasts</t>
    </r>
  </si>
  <si>
    <r>
      <t xml:space="preserve">No. of </t>
    </r>
    <r>
      <rPr>
        <b/>
        <sz val="8"/>
        <rFont val="Arial"/>
        <family val="2"/>
      </rPr>
      <t>Contract Breakfasts</t>
    </r>
  </si>
  <si>
    <r>
      <t xml:space="preserve">No. of </t>
    </r>
    <r>
      <rPr>
        <b/>
        <sz val="8"/>
        <rFont val="Arial"/>
        <family val="2"/>
      </rPr>
      <t>Adult</t>
    </r>
    <r>
      <rPr>
        <sz val="8"/>
        <rFont val="Arial"/>
        <family val="2"/>
      </rPr>
      <t xml:space="preserve"> Lunches</t>
    </r>
  </si>
  <si>
    <r>
      <t xml:space="preserve">No. of </t>
    </r>
    <r>
      <rPr>
        <b/>
        <sz val="8"/>
        <rFont val="Arial"/>
        <family val="2"/>
      </rPr>
      <t>Contract Lunches</t>
    </r>
  </si>
  <si>
    <t>**********************************************************************************************************************************************************************************************************************</t>
  </si>
  <si>
    <t>**********************************************************************************************************************************************************************************************************************************</t>
  </si>
  <si>
    <t>**************************************************************************************************************************************************************************************************************************</t>
  </si>
  <si>
    <r>
      <t>11.C.</t>
    </r>
    <r>
      <rPr>
        <sz val="8"/>
        <rFont val="Arial"/>
        <family val="2"/>
      </rPr>
      <t xml:space="preserve"> AFTERSCHOOL SNACK </t>
    </r>
    <r>
      <rPr>
        <b/>
        <sz val="8"/>
        <rFont val="Arial"/>
        <family val="2"/>
      </rPr>
      <t xml:space="preserve">Avg Attendance </t>
    </r>
    <r>
      <rPr>
        <sz val="8"/>
        <rFont val="Arial"/>
        <family val="2"/>
      </rPr>
      <t xml:space="preserve"> </t>
    </r>
  </si>
  <si>
    <r>
      <t xml:space="preserve">11. D. Report for </t>
    </r>
    <r>
      <rPr>
        <b/>
        <sz val="9"/>
        <rFont val="Arial"/>
        <family val="2"/>
      </rPr>
      <t>NON-AREA</t>
    </r>
    <r>
      <rPr>
        <sz val="9"/>
        <rFont val="Arial"/>
        <family val="2"/>
      </rPr>
      <t xml:space="preserve"> Eligible AFTERSCHOOL </t>
    </r>
    <r>
      <rPr>
        <b/>
        <sz val="9"/>
        <rFont val="Arial"/>
        <family val="2"/>
      </rPr>
      <t xml:space="preserve">SNACK </t>
    </r>
    <r>
      <rPr>
        <sz val="9"/>
        <rFont val="Arial"/>
        <family val="2"/>
      </rPr>
      <t xml:space="preserve">Programs </t>
    </r>
    <r>
      <rPr>
        <b/>
        <sz val="9"/>
        <rFont val="Arial"/>
        <family val="2"/>
      </rPr>
      <t>ONLY</t>
    </r>
  </si>
  <si>
    <r>
      <t>11.E.Days Served</t>
    </r>
    <r>
      <rPr>
        <sz val="8"/>
        <rFont val="Arial"/>
        <family val="2"/>
      </rPr>
      <t xml:space="preserve"> </t>
    </r>
    <r>
      <rPr>
        <u val="single"/>
        <sz val="8"/>
        <rFont val="Arial"/>
        <family val="2"/>
      </rPr>
      <t>ALL</t>
    </r>
    <r>
      <rPr>
        <sz val="8"/>
        <rFont val="Arial"/>
        <family val="2"/>
      </rPr>
      <t xml:space="preserve"> Afterschool </t>
    </r>
    <r>
      <rPr>
        <b/>
        <sz val="8"/>
        <rFont val="Arial"/>
        <family val="2"/>
      </rPr>
      <t>Snacks</t>
    </r>
    <r>
      <rPr>
        <sz val="8"/>
        <rFont val="Arial"/>
        <family val="2"/>
      </rPr>
      <t xml:space="preserve"> </t>
    </r>
  </si>
  <si>
    <r>
      <t xml:space="preserve">12. </t>
    </r>
    <r>
      <rPr>
        <sz val="8"/>
        <rFont val="Arial"/>
        <family val="2"/>
      </rPr>
      <t xml:space="preserve">COMPUTATION OF </t>
    </r>
    <r>
      <rPr>
        <b/>
        <sz val="8"/>
        <rFont val="Arial"/>
        <family val="2"/>
      </rPr>
      <t>AFTERSCHOOL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SNACK REIMBURSEMENT</t>
    </r>
  </si>
  <si>
    <t>AFTERSCHOOL SNACK CATETORY</t>
  </si>
  <si>
    <t>AFTERSCHOOL SNACKS TOTAL</t>
  </si>
  <si>
    <r>
      <t>13. TOTAL</t>
    </r>
    <r>
      <rPr>
        <sz val="8"/>
        <rFont val="Arial"/>
        <family val="2"/>
      </rPr>
      <t xml:space="preserve"> </t>
    </r>
  </si>
  <si>
    <t>Lunch, or Afterschool Snack Programs.</t>
  </si>
  <si>
    <t>17. No. of Adult Afterschool Snacks</t>
  </si>
  <si>
    <r>
      <t>I have reviewed and analyzed Breakfast, Lunch, and/or Afterschool Snack counts (</t>
    </r>
    <r>
      <rPr>
        <u val="single"/>
        <sz val="9"/>
        <rFont val="Arial"/>
        <family val="2"/>
      </rPr>
      <t>or</t>
    </r>
    <r>
      <rPr>
        <sz val="9"/>
        <rFont val="Arial"/>
        <family val="2"/>
      </rPr>
      <t xml:space="preserve"> Milk counts) and certify that to the best of my knowledge and belief that this report is true and correct and that records are on file to support this claim.</t>
    </r>
  </si>
  <si>
    <t xml:space="preserve">Non Area Eligible Afterschool Snack Schools have less than 50% of their students enrolled eligible for Free or Reduced price meals.  Afterschool Snacks will be claimed by eligibilty category (free, reduced, paid). </t>
  </si>
  <si>
    <t xml:space="preserve">* Area Eligible Afterschool Snack Schools have 50 % or more of the students enrolled eligible for free or reduced price meals.  All students in these schools will receive free afterschool snacks regardless of eligibility status.  </t>
  </si>
  <si>
    <r>
      <t>11.A. NO. OF SCHOOLS</t>
    </r>
    <r>
      <rPr>
        <sz val="8"/>
        <rFont val="Arial"/>
        <family val="2"/>
      </rPr>
      <t xml:space="preserve"> WITH </t>
    </r>
    <r>
      <rPr>
        <b/>
        <sz val="8"/>
        <rFont val="Arial"/>
        <family val="2"/>
      </rPr>
      <t>AFTERSCHOOL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SNACK </t>
    </r>
    <r>
      <rPr>
        <sz val="8"/>
        <rFont val="Arial"/>
        <family val="2"/>
      </rPr>
      <t>PROGRAMS (ASP)</t>
    </r>
  </si>
  <si>
    <r>
      <t xml:space="preserve">11.B. AFTERSCHOOL </t>
    </r>
    <r>
      <rPr>
        <sz val="8"/>
        <rFont val="Arial"/>
        <family val="2"/>
      </rPr>
      <t xml:space="preserve">SNACK </t>
    </r>
    <r>
      <rPr>
        <b/>
        <sz val="8"/>
        <rFont val="Arial"/>
        <family val="2"/>
      </rPr>
      <t>ENROLLEMENTS:</t>
    </r>
  </si>
  <si>
    <t>Total ASP Enrollment</t>
  </si>
  <si>
    <t>AFTERSCHOOL SNACK</t>
  </si>
  <si>
    <t>No. of Contract Afterschool Snacks:</t>
  </si>
  <si>
    <t>(Area Eligible)</t>
  </si>
  <si>
    <t>(NON Area Eligible)</t>
  </si>
  <si>
    <t>6.  ENDING FOOD INVENTORY, EXCLUDING USDA COMMODITIES:</t>
  </si>
  <si>
    <t>1.F. FREE ELIGIBLES</t>
  </si>
  <si>
    <t>Seamless Summer</t>
  </si>
  <si>
    <t>2006-2007</t>
  </si>
  <si>
    <t>ADE FORM NO. FIN 01-00-005-R7/06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</si>
</sst>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.0000"/>
  </numFmts>
  <fonts count="1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6"/>
      <name val="Arial"/>
      <family val="2"/>
    </font>
    <font>
      <u val="single"/>
      <sz val="9"/>
      <name val="Arial"/>
      <family val="2"/>
    </font>
    <font>
      <sz val="6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u val="single"/>
      <sz val="6"/>
      <name val="Arial"/>
      <family val="2"/>
    </font>
    <font>
      <u val="single"/>
      <sz val="10"/>
      <name val="Arial"/>
      <family val="2"/>
    </font>
    <font>
      <u val="single"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5" fillId="2" borderId="5" xfId="0" applyFont="1" applyFill="1" applyBorder="1" applyAlignment="1" applyProtection="1">
      <alignment horizontal="center" wrapText="1"/>
      <protection/>
    </xf>
    <xf numFmtId="0" fontId="5" fillId="2" borderId="6" xfId="0" applyFont="1" applyFill="1" applyBorder="1" applyAlignment="1" applyProtection="1">
      <alignment horizontal="center" wrapText="1"/>
      <protection/>
    </xf>
    <xf numFmtId="0" fontId="5" fillId="3" borderId="0" xfId="0" applyFont="1" applyFill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0" fontId="4" fillId="2" borderId="4" xfId="0" applyFont="1" applyFill="1" applyBorder="1" applyAlignment="1" applyProtection="1">
      <alignment/>
      <protection locked="0"/>
    </xf>
    <xf numFmtId="0" fontId="4" fillId="2" borderId="7" xfId="0" applyFont="1" applyFill="1" applyBorder="1" applyAlignment="1" applyProtection="1">
      <alignment/>
      <protection locked="0"/>
    </xf>
    <xf numFmtId="0" fontId="4" fillId="2" borderId="8" xfId="0" applyFont="1" applyFill="1" applyBorder="1" applyAlignment="1" applyProtection="1">
      <alignment/>
      <protection locked="0"/>
    </xf>
    <xf numFmtId="0" fontId="4" fillId="2" borderId="9" xfId="0" applyFont="1" applyFill="1" applyBorder="1" applyAlignment="1" applyProtection="1">
      <alignment/>
      <protection locked="0"/>
    </xf>
    <xf numFmtId="0" fontId="9" fillId="2" borderId="4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right"/>
      <protection/>
    </xf>
    <xf numFmtId="0" fontId="1" fillId="3" borderId="0" xfId="0" applyFont="1" applyFill="1" applyAlignment="1" applyProtection="1">
      <alignment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0" fillId="3" borderId="0" xfId="0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/>
      <protection locked="0"/>
    </xf>
    <xf numFmtId="0" fontId="1" fillId="3" borderId="0" xfId="0" applyFont="1" applyFill="1" applyBorder="1" applyAlignment="1" applyProtection="1">
      <alignment horizontal="left"/>
      <protection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1" fillId="3" borderId="0" xfId="0" applyFont="1" applyFill="1" applyAlignment="1" applyProtection="1">
      <alignment horizontal="right"/>
      <protection locked="0"/>
    </xf>
    <xf numFmtId="17" fontId="1" fillId="3" borderId="0" xfId="0" applyNumberFormat="1" applyFont="1" applyFill="1" applyBorder="1" applyAlignment="1" applyProtection="1" quotePrefix="1">
      <alignment horizontal="center"/>
      <protection locked="0"/>
    </xf>
    <xf numFmtId="0" fontId="1" fillId="3" borderId="0" xfId="0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 horizontal="right"/>
      <protection/>
    </xf>
    <xf numFmtId="0" fontId="1" fillId="3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 horizontal="left"/>
      <protection/>
    </xf>
    <xf numFmtId="0" fontId="1" fillId="3" borderId="0" xfId="0" applyFont="1" applyFill="1" applyBorder="1" applyAlignment="1" applyProtection="1">
      <alignment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 horizontal="left"/>
      <protection/>
    </xf>
    <xf numFmtId="0" fontId="4" fillId="3" borderId="0" xfId="0" applyFont="1" applyFill="1" applyBorder="1" applyAlignment="1" applyProtection="1">
      <alignment horizontal="right"/>
      <protection/>
    </xf>
    <xf numFmtId="0" fontId="5" fillId="3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 locked="0"/>
    </xf>
    <xf numFmtId="0" fontId="4" fillId="3" borderId="13" xfId="0" applyFont="1" applyFill="1" applyBorder="1" applyAlignment="1" applyProtection="1">
      <alignment horizontal="right"/>
      <protection/>
    </xf>
    <xf numFmtId="0" fontId="5" fillId="3" borderId="13" xfId="0" applyFont="1" applyFill="1" applyBorder="1" applyAlignment="1" applyProtection="1">
      <alignment horizontal="right"/>
      <protection/>
    </xf>
    <xf numFmtId="0" fontId="4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 horizontal="right"/>
      <protection/>
    </xf>
    <xf numFmtId="0" fontId="5" fillId="3" borderId="14" xfId="0" applyFont="1" applyFill="1" applyBorder="1" applyAlignment="1" applyProtection="1">
      <alignment/>
      <protection locked="0"/>
    </xf>
    <xf numFmtId="0" fontId="4" fillId="3" borderId="4" xfId="0" applyFont="1" applyFill="1" applyBorder="1" applyAlignment="1" applyProtection="1">
      <alignment/>
      <protection locked="0"/>
    </xf>
    <xf numFmtId="3" fontId="4" fillId="3" borderId="4" xfId="0" applyNumberFormat="1" applyFont="1" applyFill="1" applyBorder="1" applyAlignment="1" applyProtection="1">
      <alignment/>
      <protection locked="0"/>
    </xf>
    <xf numFmtId="0" fontId="4" fillId="3" borderId="4" xfId="0" applyFont="1" applyFill="1" applyBorder="1" applyAlignment="1" applyProtection="1">
      <alignment/>
      <protection locked="0"/>
    </xf>
    <xf numFmtId="0" fontId="4" fillId="3" borderId="15" xfId="0" applyFont="1" applyFill="1" applyBorder="1" applyAlignment="1" applyProtection="1">
      <alignment/>
      <protection locked="0"/>
    </xf>
    <xf numFmtId="0" fontId="0" fillId="3" borderId="13" xfId="0" applyFill="1" applyBorder="1" applyAlignment="1" applyProtection="1">
      <alignment/>
      <protection locked="0"/>
    </xf>
    <xf numFmtId="0" fontId="4" fillId="3" borderId="13" xfId="0" applyFont="1" applyFill="1" applyBorder="1" applyAlignment="1" applyProtection="1">
      <alignment/>
      <protection locked="0"/>
    </xf>
    <xf numFmtId="0" fontId="4" fillId="3" borderId="0" xfId="0" applyFont="1" applyFill="1" applyAlignment="1" applyProtection="1">
      <alignment/>
      <protection locked="0"/>
    </xf>
    <xf numFmtId="0" fontId="3" fillId="3" borderId="16" xfId="0" applyFont="1" applyFill="1" applyBorder="1" applyAlignment="1" applyProtection="1">
      <alignment/>
      <protection/>
    </xf>
    <xf numFmtId="0" fontId="1" fillId="3" borderId="10" xfId="0" applyFont="1" applyFill="1" applyBorder="1" applyAlignment="1" applyProtection="1">
      <alignment/>
      <protection locked="0"/>
    </xf>
    <xf numFmtId="0" fontId="3" fillId="3" borderId="17" xfId="0" applyFont="1" applyFill="1" applyBorder="1" applyAlignment="1" applyProtection="1">
      <alignment/>
      <protection/>
    </xf>
    <xf numFmtId="0" fontId="3" fillId="3" borderId="11" xfId="0" applyFont="1" applyFill="1" applyBorder="1" applyAlignment="1" applyProtection="1">
      <alignment/>
      <protection/>
    </xf>
    <xf numFmtId="0" fontId="1" fillId="3" borderId="12" xfId="0" applyFont="1" applyFill="1" applyBorder="1" applyAlignment="1" applyProtection="1">
      <alignment/>
      <protection locked="0"/>
    </xf>
    <xf numFmtId="0" fontId="1" fillId="3" borderId="16" xfId="0" applyFont="1" applyFill="1" applyBorder="1" applyAlignment="1" applyProtection="1">
      <alignment/>
      <protection locked="0"/>
    </xf>
    <xf numFmtId="0" fontId="1" fillId="3" borderId="18" xfId="0" applyFont="1" applyFill="1" applyBorder="1" applyAlignment="1" applyProtection="1">
      <alignment/>
      <protection locked="0"/>
    </xf>
    <xf numFmtId="0" fontId="1" fillId="3" borderId="17" xfId="0" applyFont="1" applyFill="1" applyBorder="1" applyAlignment="1" applyProtection="1">
      <alignment/>
      <protection locked="0"/>
    </xf>
    <xf numFmtId="0" fontId="1" fillId="3" borderId="19" xfId="0" applyFont="1" applyFill="1" applyBorder="1" applyAlignment="1" applyProtection="1">
      <alignment/>
      <protection locked="0"/>
    </xf>
    <xf numFmtId="0" fontId="3" fillId="3" borderId="17" xfId="0" applyFont="1" applyFill="1" applyBorder="1" applyAlignment="1" applyProtection="1">
      <alignment/>
      <protection locked="0"/>
    </xf>
    <xf numFmtId="0" fontId="3" fillId="3" borderId="0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4" fontId="6" fillId="3" borderId="0" xfId="0" applyNumberFormat="1" applyFont="1" applyFill="1" applyBorder="1" applyAlignment="1" applyProtection="1">
      <alignment horizontal="right"/>
      <protection/>
    </xf>
    <xf numFmtId="4" fontId="6" fillId="3" borderId="0" xfId="0" applyNumberFormat="1" applyFont="1" applyFill="1" applyBorder="1" applyAlignment="1" applyProtection="1">
      <alignment/>
      <protection locked="0"/>
    </xf>
    <xf numFmtId="0" fontId="6" fillId="3" borderId="0" xfId="0" applyFont="1" applyFill="1" applyBorder="1" applyAlignment="1" applyProtection="1">
      <alignment/>
      <protection locked="0"/>
    </xf>
    <xf numFmtId="0" fontId="5" fillId="3" borderId="0" xfId="0" applyFont="1" applyFill="1" applyAlignment="1" applyProtection="1">
      <alignment/>
      <protection locked="0"/>
    </xf>
    <xf numFmtId="0" fontId="1" fillId="3" borderId="20" xfId="0" applyFont="1" applyFill="1" applyBorder="1" applyAlignment="1" applyProtection="1">
      <alignment/>
      <protection/>
    </xf>
    <xf numFmtId="0" fontId="1" fillId="3" borderId="21" xfId="0" applyFont="1" applyFill="1" applyBorder="1" applyAlignment="1" applyProtection="1">
      <alignment/>
      <protection/>
    </xf>
    <xf numFmtId="164" fontId="1" fillId="3" borderId="0" xfId="0" applyNumberFormat="1" applyFont="1" applyFill="1" applyBorder="1" applyAlignment="1" applyProtection="1">
      <alignment/>
      <protection locked="0"/>
    </xf>
    <xf numFmtId="0" fontId="1" fillId="3" borderId="17" xfId="0" applyFont="1" applyFill="1" applyBorder="1" applyAlignment="1" applyProtection="1">
      <alignment/>
      <protection/>
    </xf>
    <xf numFmtId="0" fontId="4" fillId="3" borderId="20" xfId="0" applyFont="1" applyFill="1" applyBorder="1" applyAlignment="1" applyProtection="1">
      <alignment/>
      <protection/>
    </xf>
    <xf numFmtId="0" fontId="4" fillId="3" borderId="22" xfId="0" applyFont="1" applyFill="1" applyBorder="1" applyAlignment="1" applyProtection="1">
      <alignment/>
      <protection/>
    </xf>
    <xf numFmtId="0" fontId="6" fillId="3" borderId="22" xfId="0" applyFont="1" applyFill="1" applyBorder="1" applyAlignment="1" applyProtection="1">
      <alignment/>
      <protection/>
    </xf>
    <xf numFmtId="165" fontId="8" fillId="3" borderId="0" xfId="0" applyNumberFormat="1" applyFont="1" applyFill="1" applyBorder="1" applyAlignment="1" applyProtection="1">
      <alignment/>
      <protection locked="0"/>
    </xf>
    <xf numFmtId="164" fontId="4" fillId="3" borderId="0" xfId="0" applyNumberFormat="1" applyFont="1" applyFill="1" applyBorder="1" applyAlignment="1" applyProtection="1">
      <alignment horizontal="right"/>
      <protection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/>
      <protection locked="0"/>
    </xf>
    <xf numFmtId="1" fontId="4" fillId="3" borderId="0" xfId="0" applyNumberFormat="1" applyFont="1" applyFill="1" applyBorder="1" applyAlignment="1" applyProtection="1">
      <alignment horizontal="center"/>
      <protection locked="0"/>
    </xf>
    <xf numFmtId="1" fontId="4" fillId="3" borderId="0" xfId="0" applyNumberFormat="1" applyFont="1" applyFill="1" applyAlignment="1" applyProtection="1">
      <alignment/>
      <protection locked="0"/>
    </xf>
    <xf numFmtId="0" fontId="5" fillId="3" borderId="0" xfId="0" applyFont="1" applyFill="1" applyAlignment="1" applyProtection="1">
      <alignment horizontal="left"/>
      <protection/>
    </xf>
    <xf numFmtId="0" fontId="5" fillId="3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 applyProtection="1">
      <alignment/>
      <protection/>
    </xf>
    <xf numFmtId="0" fontId="4" fillId="3" borderId="0" xfId="0" applyFont="1" applyFill="1" applyAlignment="1" applyProtection="1">
      <alignment horizontal="left"/>
      <protection/>
    </xf>
    <xf numFmtId="0" fontId="4" fillId="3" borderId="0" xfId="0" applyFont="1" applyFill="1" applyAlignment="1" applyProtection="1">
      <alignment horizontal="center"/>
      <protection/>
    </xf>
    <xf numFmtId="0" fontId="4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right"/>
      <protection/>
    </xf>
    <xf numFmtId="0" fontId="0" fillId="3" borderId="0" xfId="0" applyFill="1" applyAlignment="1" applyProtection="1">
      <alignment wrapText="1"/>
      <protection/>
    </xf>
    <xf numFmtId="0" fontId="0" fillId="3" borderId="0" xfId="0" applyFill="1" applyAlignment="1" applyProtection="1">
      <alignment wrapText="1"/>
      <protection locked="0"/>
    </xf>
    <xf numFmtId="0" fontId="3" fillId="3" borderId="0" xfId="0" applyFont="1" applyFill="1" applyAlignment="1" applyProtection="1">
      <alignment/>
      <protection/>
    </xf>
    <xf numFmtId="0" fontId="9" fillId="3" borderId="0" xfId="0" applyFont="1" applyFill="1" applyAlignment="1" applyProtection="1">
      <alignment/>
      <protection locked="0"/>
    </xf>
    <xf numFmtId="0" fontId="5" fillId="3" borderId="16" xfId="0" applyFont="1" applyFill="1" applyBorder="1" applyAlignment="1" applyProtection="1">
      <alignment/>
      <protection/>
    </xf>
    <xf numFmtId="0" fontId="4" fillId="3" borderId="10" xfId="0" applyFont="1" applyFill="1" applyBorder="1" applyAlignment="1" applyProtection="1">
      <alignment/>
      <protection locked="0"/>
    </xf>
    <xf numFmtId="0" fontId="4" fillId="3" borderId="10" xfId="0" applyFont="1" applyFill="1" applyBorder="1" applyAlignment="1" applyProtection="1">
      <alignment/>
      <protection locked="0"/>
    </xf>
    <xf numFmtId="0" fontId="4" fillId="3" borderId="18" xfId="0" applyFont="1" applyFill="1" applyBorder="1" applyAlignment="1" applyProtection="1">
      <alignment/>
      <protection locked="0"/>
    </xf>
    <xf numFmtId="0" fontId="5" fillId="3" borderId="17" xfId="0" applyFont="1" applyFill="1" applyBorder="1" applyAlignment="1" applyProtection="1">
      <alignment/>
      <protection/>
    </xf>
    <xf numFmtId="0" fontId="9" fillId="3" borderId="0" xfId="0" applyFont="1" applyFill="1" applyAlignment="1" applyProtection="1">
      <alignment/>
      <protection locked="0"/>
    </xf>
    <xf numFmtId="0" fontId="4" fillId="3" borderId="17" xfId="0" applyFont="1" applyFill="1" applyBorder="1" applyAlignment="1" applyProtection="1">
      <alignment/>
      <protection/>
    </xf>
    <xf numFmtId="0" fontId="4" fillId="3" borderId="19" xfId="0" applyFont="1" applyFill="1" applyBorder="1" applyAlignment="1" applyProtection="1">
      <alignment/>
      <protection locked="0"/>
    </xf>
    <xf numFmtId="0" fontId="5" fillId="3" borderId="11" xfId="0" applyFont="1" applyFill="1" applyBorder="1" applyAlignment="1" applyProtection="1">
      <alignment/>
      <protection/>
    </xf>
    <xf numFmtId="0" fontId="4" fillId="3" borderId="12" xfId="0" applyFont="1" applyFill="1" applyBorder="1" applyAlignment="1" applyProtection="1">
      <alignment/>
      <protection locked="0"/>
    </xf>
    <xf numFmtId="0" fontId="4" fillId="3" borderId="12" xfId="0" applyFont="1" applyFill="1" applyBorder="1" applyAlignment="1" applyProtection="1">
      <alignment horizontal="right"/>
      <protection/>
    </xf>
    <xf numFmtId="0" fontId="4" fillId="3" borderId="12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/>
      <protection locked="0"/>
    </xf>
    <xf numFmtId="0" fontId="7" fillId="3" borderId="0" xfId="0" applyFont="1" applyFill="1" applyBorder="1" applyAlignment="1" applyProtection="1">
      <alignment/>
      <protection locked="0"/>
    </xf>
    <xf numFmtId="0" fontId="9" fillId="3" borderId="0" xfId="0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/>
      <protection locked="0"/>
    </xf>
    <xf numFmtId="0" fontId="5" fillId="3" borderId="0" xfId="0" applyFont="1" applyFill="1" applyAlignment="1" applyProtection="1">
      <alignment/>
      <protection locked="0"/>
    </xf>
    <xf numFmtId="0" fontId="4" fillId="3" borderId="21" xfId="0" applyFont="1" applyFill="1" applyBorder="1" applyAlignment="1" applyProtection="1">
      <alignment/>
      <protection/>
    </xf>
    <xf numFmtId="0" fontId="4" fillId="3" borderId="23" xfId="0" applyFont="1" applyFill="1" applyBorder="1" applyAlignment="1" applyProtection="1">
      <alignment/>
      <protection locked="0"/>
    </xf>
    <xf numFmtId="0" fontId="5" fillId="3" borderId="20" xfId="0" applyFont="1" applyFill="1" applyBorder="1" applyAlignment="1" applyProtection="1">
      <alignment/>
      <protection/>
    </xf>
    <xf numFmtId="164" fontId="4" fillId="3" borderId="12" xfId="0" applyNumberFormat="1" applyFont="1" applyFill="1" applyBorder="1" applyAlignment="1" applyProtection="1">
      <alignment/>
      <protection locked="0"/>
    </xf>
    <xf numFmtId="164" fontId="4" fillId="3" borderId="1" xfId="0" applyNumberFormat="1" applyFont="1" applyFill="1" applyBorder="1" applyAlignment="1" applyProtection="1">
      <alignment/>
      <protection locked="0"/>
    </xf>
    <xf numFmtId="0" fontId="4" fillId="3" borderId="11" xfId="0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5" fillId="3" borderId="0" xfId="0" applyFont="1" applyFill="1" applyAlignment="1" applyProtection="1">
      <alignment/>
      <protection/>
    </xf>
    <xf numFmtId="164" fontId="0" fillId="2" borderId="4" xfId="0" applyNumberFormat="1" applyFont="1" applyFill="1" applyBorder="1" applyAlignment="1" applyProtection="1">
      <alignment/>
      <protection locked="0"/>
    </xf>
    <xf numFmtId="3" fontId="0" fillId="2" borderId="8" xfId="0" applyNumberFormat="1" applyFont="1" applyFill="1" applyBorder="1" applyAlignment="1" applyProtection="1">
      <alignment/>
      <protection locked="0"/>
    </xf>
    <xf numFmtId="0" fontId="0" fillId="3" borderId="23" xfId="0" applyFont="1" applyFill="1" applyBorder="1" applyAlignment="1" applyProtection="1">
      <alignment horizontal="center"/>
      <protection/>
    </xf>
    <xf numFmtId="0" fontId="0" fillId="2" borderId="7" xfId="0" applyFont="1" applyFill="1" applyBorder="1" applyAlignment="1" applyProtection="1">
      <alignment/>
      <protection locked="0"/>
    </xf>
    <xf numFmtId="0" fontId="0" fillId="3" borderId="23" xfId="0" applyFont="1" applyFill="1" applyBorder="1" applyAlignment="1" applyProtection="1">
      <alignment/>
      <protection locked="0"/>
    </xf>
    <xf numFmtId="3" fontId="0" fillId="3" borderId="7" xfId="0" applyNumberFormat="1" applyFont="1" applyFill="1" applyBorder="1" applyAlignment="1" applyProtection="1">
      <alignment/>
      <protection locked="0"/>
    </xf>
    <xf numFmtId="164" fontId="0" fillId="3" borderId="0" xfId="0" applyNumberFormat="1" applyFont="1" applyFill="1" applyBorder="1" applyAlignment="1" applyProtection="1">
      <alignment/>
      <protection locked="0"/>
    </xf>
    <xf numFmtId="164" fontId="0" fillId="3" borderId="19" xfId="0" applyNumberFormat="1" applyFont="1" applyFill="1" applyBorder="1" applyAlignment="1" applyProtection="1">
      <alignment/>
      <protection locked="0"/>
    </xf>
    <xf numFmtId="0" fontId="0" fillId="2" borderId="8" xfId="0" applyFont="1" applyFill="1" applyBorder="1" applyAlignment="1" applyProtection="1">
      <alignment/>
      <protection locked="0"/>
    </xf>
    <xf numFmtId="0" fontId="0" fillId="3" borderId="7" xfId="0" applyFont="1" applyFill="1" applyBorder="1" applyAlignment="1" applyProtection="1">
      <alignment/>
      <protection/>
    </xf>
    <xf numFmtId="0" fontId="4" fillId="3" borderId="13" xfId="0" applyFont="1" applyFill="1" applyBorder="1" applyAlignment="1" applyProtection="1">
      <alignment/>
      <protection locked="0"/>
    </xf>
    <xf numFmtId="0" fontId="4" fillId="3" borderId="11" xfId="0" applyFont="1" applyFill="1" applyBorder="1" applyAlignment="1" applyProtection="1">
      <alignment/>
      <protection/>
    </xf>
    <xf numFmtId="164" fontId="0" fillId="3" borderId="0" xfId="0" applyNumberFormat="1" applyFont="1" applyFill="1" applyBorder="1" applyAlignment="1" applyProtection="1">
      <alignment/>
      <protection locked="0"/>
    </xf>
    <xf numFmtId="164" fontId="0" fillId="3" borderId="19" xfId="0" applyNumberFormat="1" applyFont="1" applyFill="1" applyBorder="1" applyAlignment="1" applyProtection="1">
      <alignment/>
      <protection locked="0"/>
    </xf>
    <xf numFmtId="164" fontId="0" fillId="3" borderId="24" xfId="0" applyNumberFormat="1" applyFont="1" applyFill="1" applyBorder="1" applyAlignment="1" applyProtection="1">
      <alignment/>
      <protection locked="0"/>
    </xf>
    <xf numFmtId="0" fontId="0" fillId="3" borderId="19" xfId="0" applyFont="1" applyFill="1" applyBorder="1" applyAlignment="1" applyProtection="1">
      <alignment/>
      <protection locked="0"/>
    </xf>
    <xf numFmtId="3" fontId="0" fillId="2" borderId="25" xfId="0" applyNumberFormat="1" applyFont="1" applyFill="1" applyBorder="1" applyAlignment="1" applyProtection="1">
      <alignment horizontal="right"/>
      <protection locked="0"/>
    </xf>
    <xf numFmtId="3" fontId="0" fillId="3" borderId="23" xfId="0" applyNumberFormat="1" applyFont="1" applyFill="1" applyBorder="1" applyAlignment="1" applyProtection="1">
      <alignment horizontal="center"/>
      <protection/>
    </xf>
    <xf numFmtId="3" fontId="0" fillId="2" borderId="7" xfId="0" applyNumberFormat="1" applyFont="1" applyFill="1" applyBorder="1" applyAlignment="1" applyProtection="1">
      <alignment/>
      <protection locked="0"/>
    </xf>
    <xf numFmtId="3" fontId="0" fillId="2" borderId="25" xfId="0" applyNumberFormat="1" applyFont="1" applyFill="1" applyBorder="1" applyAlignment="1" applyProtection="1">
      <alignment/>
      <protection locked="0"/>
    </xf>
    <xf numFmtId="3" fontId="0" fillId="3" borderId="23" xfId="0" applyNumberFormat="1" applyFont="1" applyFill="1" applyBorder="1" applyAlignment="1" applyProtection="1">
      <alignment horizontal="center"/>
      <protection locked="0"/>
    </xf>
    <xf numFmtId="3" fontId="0" fillId="3" borderId="23" xfId="0" applyNumberFormat="1" applyFont="1" applyFill="1" applyBorder="1" applyAlignment="1" applyProtection="1">
      <alignment/>
      <protection locked="0"/>
    </xf>
    <xf numFmtId="3" fontId="0" fillId="3" borderId="26" xfId="0" applyNumberFormat="1" applyFont="1" applyFill="1" applyBorder="1" applyAlignment="1" applyProtection="1">
      <alignment/>
      <protection/>
    </xf>
    <xf numFmtId="164" fontId="0" fillId="3" borderId="24" xfId="0" applyNumberFormat="1" applyFont="1" applyFill="1" applyBorder="1" applyAlignment="1" applyProtection="1">
      <alignment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0" fontId="0" fillId="2" borderId="27" xfId="0" applyFont="1" applyFill="1" applyBorder="1" applyAlignment="1" applyProtection="1">
      <alignment/>
      <protection locked="0"/>
    </xf>
    <xf numFmtId="0" fontId="0" fillId="3" borderId="27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2" borderId="27" xfId="0" applyFont="1" applyFill="1" applyBorder="1" applyAlignment="1" applyProtection="1">
      <alignment horizontal="right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0" fillId="2" borderId="27" xfId="0" applyFont="1" applyFill="1" applyBorder="1" applyAlignment="1" applyProtection="1">
      <alignment horizontal="center"/>
      <protection locked="0"/>
    </xf>
    <xf numFmtId="0" fontId="0" fillId="2" borderId="28" xfId="0" applyFont="1" applyFill="1" applyBorder="1" applyAlignment="1" applyProtection="1">
      <alignment horizontal="center"/>
      <protection locked="0"/>
    </xf>
    <xf numFmtId="3" fontId="0" fillId="2" borderId="4" xfId="0" applyNumberFormat="1" applyFont="1" applyFill="1" applyBorder="1" applyAlignment="1" applyProtection="1">
      <alignment/>
      <protection locked="0"/>
    </xf>
    <xf numFmtId="1" fontId="0" fillId="2" borderId="4" xfId="0" applyNumberFormat="1" applyFont="1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/>
      <protection locked="0"/>
    </xf>
    <xf numFmtId="0" fontId="0" fillId="2" borderId="27" xfId="0" applyFont="1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/>
      <protection locked="0"/>
    </xf>
    <xf numFmtId="0" fontId="13" fillId="2" borderId="4" xfId="0" applyFont="1" applyFill="1" applyBorder="1" applyAlignment="1" applyProtection="1">
      <alignment/>
      <protection locked="0"/>
    </xf>
    <xf numFmtId="0" fontId="13" fillId="2" borderId="12" xfId="0" applyFon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4" fillId="2" borderId="5" xfId="0" applyFont="1" applyFill="1" applyBorder="1" applyAlignment="1" applyProtection="1">
      <alignment horizontal="center" wrapText="1"/>
      <protection/>
    </xf>
    <xf numFmtId="0" fontId="4" fillId="2" borderId="6" xfId="0" applyFont="1" applyFill="1" applyBorder="1" applyAlignment="1" applyProtection="1">
      <alignment horizontal="center" wrapText="1"/>
      <protection/>
    </xf>
    <xf numFmtId="0" fontId="4" fillId="0" borderId="20" xfId="0" applyFont="1" applyBorder="1" applyAlignment="1" applyProtection="1">
      <alignment/>
      <protection locked="0"/>
    </xf>
    <xf numFmtId="164" fontId="15" fillId="3" borderId="23" xfId="0" applyNumberFormat="1" applyFont="1" applyFill="1" applyBorder="1" applyAlignment="1" applyProtection="1">
      <alignment/>
      <protection locked="0"/>
    </xf>
    <xf numFmtId="164" fontId="14" fillId="3" borderId="26" xfId="0" applyNumberFormat="1" applyFont="1" applyFill="1" applyBorder="1" applyAlignment="1" applyProtection="1">
      <alignment/>
      <protection locked="0"/>
    </xf>
    <xf numFmtId="164" fontId="15" fillId="3" borderId="26" xfId="0" applyNumberFormat="1" applyFont="1" applyFill="1" applyBorder="1" applyAlignment="1" applyProtection="1">
      <alignment/>
      <protection locked="0"/>
    </xf>
    <xf numFmtId="0" fontId="16" fillId="3" borderId="7" xfId="0" applyFont="1" applyFill="1" applyBorder="1" applyAlignment="1" applyProtection="1">
      <alignment/>
      <protection/>
    </xf>
    <xf numFmtId="0" fontId="16" fillId="3" borderId="23" xfId="0" applyFont="1" applyFill="1" applyBorder="1" applyAlignment="1" applyProtection="1">
      <alignment/>
      <protection locked="0"/>
    </xf>
    <xf numFmtId="8" fontId="11" fillId="3" borderId="29" xfId="0" applyNumberFormat="1" applyFont="1" applyFill="1" applyBorder="1" applyAlignment="1" applyProtection="1">
      <alignment horizontal="center"/>
      <protection/>
    </xf>
    <xf numFmtId="8" fontId="11" fillId="3" borderId="23" xfId="0" applyNumberFormat="1" applyFont="1" applyFill="1" applyBorder="1" applyAlignment="1" applyProtection="1">
      <alignment horizontal="center"/>
      <protection/>
    </xf>
    <xf numFmtId="164" fontId="8" fillId="3" borderId="23" xfId="0" applyNumberFormat="1" applyFont="1" applyFill="1" applyBorder="1" applyAlignment="1" applyProtection="1">
      <alignment/>
      <protection/>
    </xf>
    <xf numFmtId="164" fontId="8" fillId="3" borderId="29" xfId="0" applyNumberFormat="1" applyFont="1" applyFill="1" applyBorder="1" applyAlignment="1" applyProtection="1">
      <alignment/>
      <protection/>
    </xf>
    <xf numFmtId="164" fontId="1" fillId="3" borderId="23" xfId="0" applyNumberFormat="1" applyFont="1" applyFill="1" applyBorder="1" applyAlignment="1" applyProtection="1">
      <alignment/>
      <protection locked="0"/>
    </xf>
    <xf numFmtId="164" fontId="8" fillId="3" borderId="23" xfId="0" applyNumberFormat="1" applyFont="1" applyFill="1" applyBorder="1" applyAlignment="1" applyProtection="1">
      <alignment/>
      <protection locked="0"/>
    </xf>
    <xf numFmtId="164" fontId="8" fillId="3" borderId="23" xfId="0" applyNumberFormat="1" applyFont="1" applyFill="1" applyBorder="1" applyAlignment="1" applyProtection="1">
      <alignment horizontal="right"/>
      <protection/>
    </xf>
    <xf numFmtId="164" fontId="1" fillId="3" borderId="23" xfId="0" applyNumberFormat="1" applyFont="1" applyFill="1" applyBorder="1" applyAlignment="1" applyProtection="1">
      <alignment horizontal="right"/>
      <protection locked="0"/>
    </xf>
    <xf numFmtId="0" fontId="3" fillId="2" borderId="30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/>
      <protection/>
    </xf>
    <xf numFmtId="0" fontId="2" fillId="3" borderId="12" xfId="0" applyFont="1" applyFill="1" applyBorder="1" applyAlignment="1" applyProtection="1">
      <alignment/>
      <protection/>
    </xf>
    <xf numFmtId="164" fontId="0" fillId="3" borderId="12" xfId="0" applyNumberFormat="1" applyFont="1" applyFill="1" applyBorder="1" applyAlignment="1" applyProtection="1">
      <alignment/>
      <protection/>
    </xf>
    <xf numFmtId="0" fontId="0" fillId="3" borderId="31" xfId="0" applyFont="1" applyFill="1" applyBorder="1" applyAlignment="1" applyProtection="1">
      <alignment/>
      <protection/>
    </xf>
    <xf numFmtId="49" fontId="5" fillId="3" borderId="0" xfId="0" applyNumberFormat="1" applyFont="1" applyFill="1" applyAlignment="1" applyProtection="1">
      <alignment horizontal="left" vertical="top" wrapText="1"/>
      <protection/>
    </xf>
    <xf numFmtId="0" fontId="0" fillId="3" borderId="0" xfId="0" applyFill="1" applyAlignment="1" applyProtection="1">
      <alignment/>
      <protection/>
    </xf>
    <xf numFmtId="164" fontId="0" fillId="3" borderId="3" xfId="0" applyNumberFormat="1" applyFont="1" applyFill="1" applyBorder="1" applyAlignment="1" applyProtection="1">
      <alignment/>
      <protection/>
    </xf>
    <xf numFmtId="164" fontId="0" fillId="3" borderId="32" xfId="0" applyNumberFormat="1" applyFont="1" applyFill="1" applyBorder="1" applyAlignment="1" applyProtection="1">
      <alignment/>
      <protection/>
    </xf>
    <xf numFmtId="0" fontId="0" fillId="3" borderId="18" xfId="0" applyFont="1" applyFill="1" applyBorder="1" applyAlignment="1" applyProtection="1">
      <alignment/>
      <protection/>
    </xf>
    <xf numFmtId="49" fontId="3" fillId="3" borderId="12" xfId="0" applyNumberFormat="1" applyFont="1" applyFill="1" applyBorder="1" applyAlignment="1" applyProtection="1">
      <alignment horizontal="center" shrinkToFit="1"/>
      <protection/>
    </xf>
    <xf numFmtId="0" fontId="3" fillId="3" borderId="12" xfId="0" applyFont="1" applyFill="1" applyBorder="1" applyAlignment="1" applyProtection="1">
      <alignment horizontal="center" shrinkToFit="1"/>
      <protection/>
    </xf>
    <xf numFmtId="0" fontId="5" fillId="3" borderId="0" xfId="0" applyFont="1" applyFill="1" applyAlignment="1" applyProtection="1">
      <alignment vertical="top" wrapText="1"/>
      <protection/>
    </xf>
    <xf numFmtId="0" fontId="5" fillId="3" borderId="0" xfId="0" applyFont="1" applyFill="1" applyAlignment="1" applyProtection="1">
      <alignment vertical="top"/>
      <protection/>
    </xf>
    <xf numFmtId="0" fontId="1" fillId="3" borderId="0" xfId="0" applyFont="1" applyFill="1" applyAlignment="1" applyProtection="1">
      <alignment horizontal="right"/>
      <protection/>
    </xf>
    <xf numFmtId="0" fontId="5" fillId="3" borderId="10" xfId="0" applyFont="1" applyFill="1" applyBorder="1" applyAlignment="1" applyProtection="1">
      <alignment horizontal="right"/>
      <protection/>
    </xf>
    <xf numFmtId="0" fontId="5" fillId="3" borderId="0" xfId="0" applyFont="1" applyFill="1" applyAlignment="1" applyProtection="1">
      <alignment horizontal="right"/>
      <protection/>
    </xf>
    <xf numFmtId="164" fontId="0" fillId="3" borderId="33" xfId="0" applyNumberFormat="1" applyFont="1" applyFill="1" applyBorder="1" applyAlignment="1" applyProtection="1">
      <alignment/>
      <protection/>
    </xf>
    <xf numFmtId="0" fontId="0" fillId="3" borderId="34" xfId="0" applyFont="1" applyFill="1" applyBorder="1" applyAlignment="1" applyProtection="1">
      <alignment/>
      <protection/>
    </xf>
    <xf numFmtId="164" fontId="0" fillId="3" borderId="14" xfId="0" applyNumberFormat="1" applyFont="1" applyFill="1" applyBorder="1" applyAlignment="1" applyProtection="1">
      <alignment/>
      <protection/>
    </xf>
    <xf numFmtId="164" fontId="0" fillId="3" borderId="2" xfId="0" applyNumberFormat="1" applyFont="1" applyFill="1" applyBorder="1" applyAlignment="1" applyProtection="1">
      <alignment/>
      <protection/>
    </xf>
    <xf numFmtId="0" fontId="0" fillId="3" borderId="2" xfId="0" applyFont="1" applyFill="1" applyBorder="1" applyAlignment="1" applyProtection="1">
      <alignment/>
      <protection/>
    </xf>
    <xf numFmtId="164" fontId="0" fillId="3" borderId="4" xfId="0" applyNumberFormat="1" applyFont="1" applyFill="1" applyBorder="1" applyAlignment="1" applyProtection="1">
      <alignment horizontal="right"/>
      <protection/>
    </xf>
    <xf numFmtId="0" fontId="1" fillId="3" borderId="0" xfId="0" applyFont="1" applyFill="1" applyAlignment="1" applyProtection="1">
      <alignment horizontal="left" wrapText="1"/>
      <protection/>
    </xf>
    <xf numFmtId="0" fontId="1" fillId="3" borderId="0" xfId="0" applyFont="1" applyFill="1" applyAlignment="1" applyProtection="1">
      <alignment/>
      <protection/>
    </xf>
    <xf numFmtId="0" fontId="1" fillId="2" borderId="4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right"/>
      <protection/>
    </xf>
    <xf numFmtId="0" fontId="0" fillId="3" borderId="0" xfId="0" applyFill="1" applyAlignment="1">
      <alignment/>
    </xf>
    <xf numFmtId="0" fontId="5" fillId="3" borderId="0" xfId="0" applyFont="1" applyFill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0" fontId="5" fillId="2" borderId="35" xfId="0" applyFont="1" applyFill="1" applyBorder="1" applyAlignment="1" applyProtection="1">
      <alignment horizontal="center" wrapText="1"/>
      <protection/>
    </xf>
    <xf numFmtId="0" fontId="4" fillId="2" borderId="31" xfId="0" applyFont="1" applyFill="1" applyBorder="1" applyAlignment="1" applyProtection="1">
      <alignment horizontal="center" wrapText="1"/>
      <protection/>
    </xf>
    <xf numFmtId="164" fontId="0" fillId="3" borderId="34" xfId="0" applyNumberFormat="1" applyFont="1" applyFill="1" applyBorder="1" applyAlignment="1" applyProtection="1">
      <alignment/>
      <protection/>
    </xf>
    <xf numFmtId="0" fontId="0" fillId="2" borderId="31" xfId="0" applyFill="1" applyBorder="1" applyAlignment="1">
      <alignment horizontal="center" wrapText="1"/>
    </xf>
    <xf numFmtId="0" fontId="4" fillId="3" borderId="0" xfId="0" applyFont="1" applyFill="1" applyBorder="1" applyAlignment="1" applyProtection="1">
      <alignment horizontal="right"/>
      <protection/>
    </xf>
    <xf numFmtId="164" fontId="0" fillId="3" borderId="35" xfId="0" applyNumberFormat="1" applyFont="1" applyFill="1" applyBorder="1" applyAlignment="1" applyProtection="1">
      <alignment/>
      <protection/>
    </xf>
    <xf numFmtId="164" fontId="0" fillId="3" borderId="31" xfId="0" applyNumberFormat="1" applyFont="1" applyFill="1" applyBorder="1" applyAlignment="1" applyProtection="1">
      <alignment/>
      <protection/>
    </xf>
    <xf numFmtId="1" fontId="0" fillId="2" borderId="4" xfId="0" applyNumberFormat="1" applyFont="1" applyFill="1" applyBorder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4" fontId="4" fillId="3" borderId="0" xfId="0" applyNumberFormat="1" applyFont="1" applyFill="1" applyBorder="1" applyAlignment="1" applyProtection="1">
      <alignment horizontal="right"/>
      <protection/>
    </xf>
    <xf numFmtId="164" fontId="0" fillId="3" borderId="24" xfId="0" applyNumberFormat="1" applyFont="1" applyFill="1" applyBorder="1" applyAlignment="1" applyProtection="1">
      <alignment/>
      <protection/>
    </xf>
    <xf numFmtId="0" fontId="0" fillId="3" borderId="19" xfId="0" applyFont="1" applyFill="1" applyBorder="1" applyAlignment="1" applyProtection="1">
      <alignment/>
      <protection/>
    </xf>
    <xf numFmtId="164" fontId="0" fillId="3" borderId="36" xfId="0" applyNumberFormat="1" applyFont="1" applyFill="1" applyBorder="1" applyAlignment="1" applyProtection="1">
      <alignment/>
      <protection/>
    </xf>
    <xf numFmtId="0" fontId="0" fillId="3" borderId="3" xfId="0" applyFont="1" applyFill="1" applyBorder="1" applyAlignment="1" applyProtection="1">
      <alignment/>
      <protection/>
    </xf>
    <xf numFmtId="164" fontId="0" fillId="3" borderId="1" xfId="0" applyNumberFormat="1" applyFon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3" fillId="3" borderId="0" xfId="0" applyFont="1" applyFill="1" applyBorder="1" applyAlignment="1" applyProtection="1">
      <alignment horizontal="left"/>
      <protection/>
    </xf>
    <xf numFmtId="0" fontId="0" fillId="3" borderId="0" xfId="0" applyFill="1" applyAlignment="1" applyProtection="1">
      <alignment horizontal="left"/>
      <protection/>
    </xf>
    <xf numFmtId="0" fontId="0" fillId="2" borderId="27" xfId="0" applyFont="1" applyFill="1" applyBorder="1" applyAlignment="1" applyProtection="1">
      <alignment/>
      <protection locked="0"/>
    </xf>
    <xf numFmtId="164" fontId="0" fillId="3" borderId="27" xfId="0" applyNumberFormat="1" applyFont="1" applyFill="1" applyBorder="1" applyAlignment="1" applyProtection="1">
      <alignment/>
      <protection/>
    </xf>
    <xf numFmtId="0" fontId="0" fillId="3" borderId="27" xfId="0" applyFont="1" applyFill="1" applyBorder="1" applyAlignment="1" applyProtection="1">
      <alignment/>
      <protection/>
    </xf>
    <xf numFmtId="164" fontId="0" fillId="3" borderId="4" xfId="0" applyNumberFormat="1" applyFont="1" applyFill="1" applyBorder="1" applyAlignment="1" applyProtection="1">
      <alignment/>
      <protection/>
    </xf>
    <xf numFmtId="0" fontId="0" fillId="3" borderId="4" xfId="0" applyFont="1" applyFill="1" applyBorder="1" applyAlignment="1" applyProtection="1">
      <alignment/>
      <protection/>
    </xf>
    <xf numFmtId="164" fontId="0" fillId="2" borderId="27" xfId="0" applyNumberFormat="1" applyFont="1" applyFill="1" applyBorder="1" applyAlignment="1" applyProtection="1">
      <alignment/>
      <protection locked="0"/>
    </xf>
    <xf numFmtId="164" fontId="0" fillId="2" borderId="3" xfId="0" applyNumberFormat="1" applyFont="1" applyFill="1" applyBorder="1" applyAlignment="1" applyProtection="1">
      <alignment/>
      <protection locked="0"/>
    </xf>
    <xf numFmtId="164" fontId="0" fillId="3" borderId="37" xfId="0" applyNumberFormat="1" applyFont="1" applyFill="1" applyBorder="1" applyAlignment="1" applyProtection="1">
      <alignment/>
      <protection/>
    </xf>
    <xf numFmtId="164" fontId="0" fillId="3" borderId="38" xfId="0" applyNumberFormat="1" applyFont="1" applyFill="1" applyBorder="1" applyAlignment="1" applyProtection="1">
      <alignment/>
      <protection/>
    </xf>
    <xf numFmtId="164" fontId="0" fillId="2" borderId="4" xfId="0" applyNumberFormat="1" applyFont="1" applyFill="1" applyBorder="1" applyAlignment="1" applyProtection="1">
      <alignment/>
      <protection locked="0"/>
    </xf>
    <xf numFmtId="164" fontId="0" fillId="2" borderId="2" xfId="0" applyNumberFormat="1" applyFont="1" applyFill="1" applyBorder="1" applyAlignment="1" applyProtection="1">
      <alignment/>
      <protection locked="0"/>
    </xf>
    <xf numFmtId="0" fontId="3" fillId="2" borderId="39" xfId="0" applyFont="1" applyFill="1" applyBorder="1" applyAlignment="1" applyProtection="1">
      <alignment horizontal="center"/>
      <protection/>
    </xf>
    <xf numFmtId="0" fontId="0" fillId="2" borderId="40" xfId="0" applyFill="1" applyBorder="1" applyAlignment="1" applyProtection="1">
      <alignment horizontal="center"/>
      <protection/>
    </xf>
    <xf numFmtId="0" fontId="0" fillId="2" borderId="31" xfId="0" applyFill="1" applyBorder="1" applyAlignment="1" applyProtection="1">
      <alignment horizontal="center"/>
      <protection/>
    </xf>
    <xf numFmtId="164" fontId="0" fillId="2" borderId="9" xfId="0" applyNumberFormat="1" applyFont="1" applyFill="1" applyBorder="1" applyAlignment="1" applyProtection="1">
      <alignment/>
      <protection locked="0"/>
    </xf>
    <xf numFmtId="164" fontId="0" fillId="2" borderId="34" xfId="0" applyNumberFormat="1" applyFont="1" applyFill="1" applyBorder="1" applyAlignment="1" applyProtection="1">
      <alignment/>
      <protection locked="0"/>
    </xf>
    <xf numFmtId="0" fontId="5" fillId="3" borderId="0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 locked="0"/>
    </xf>
    <xf numFmtId="0" fontId="4" fillId="3" borderId="24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 locked="0"/>
    </xf>
    <xf numFmtId="0" fontId="5" fillId="3" borderId="0" xfId="0" applyFont="1" applyFill="1" applyBorder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0" fontId="5" fillId="3" borderId="0" xfId="0" applyFont="1" applyFill="1" applyAlignment="1" applyProtection="1">
      <alignment horizontal="center"/>
      <protection/>
    </xf>
    <xf numFmtId="0" fontId="4" fillId="3" borderId="41" xfId="0" applyFont="1" applyFill="1" applyBorder="1" applyAlignment="1" applyProtection="1">
      <alignment/>
      <protection/>
    </xf>
    <xf numFmtId="0" fontId="4" fillId="3" borderId="13" xfId="0" applyFont="1" applyFill="1" applyBorder="1" applyAlignment="1" applyProtection="1">
      <alignment/>
      <protection/>
    </xf>
    <xf numFmtId="0" fontId="1" fillId="3" borderId="16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right"/>
      <protection/>
    </xf>
    <xf numFmtId="0" fontId="1" fillId="3" borderId="0" xfId="0" applyFont="1" applyFill="1" applyBorder="1" applyAlignment="1" applyProtection="1">
      <alignment horizontal="right"/>
      <protection/>
    </xf>
    <xf numFmtId="0" fontId="3" fillId="2" borderId="4" xfId="0" applyFont="1" applyFill="1" applyBorder="1" applyAlignment="1" applyProtection="1">
      <alignment horizontal="right"/>
      <protection locked="0"/>
    </xf>
    <xf numFmtId="0" fontId="2" fillId="3" borderId="0" xfId="0" applyFont="1" applyFill="1" applyBorder="1" applyAlignment="1" applyProtection="1">
      <alignment horizontal="center"/>
      <protection/>
    </xf>
    <xf numFmtId="0" fontId="1" fillId="3" borderId="17" xfId="0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="75" zoomScaleNormal="75" workbookViewId="0" topLeftCell="A1">
      <selection activeCell="K1" sqref="K1"/>
    </sheetView>
  </sheetViews>
  <sheetFormatPr defaultColWidth="9.140625" defaultRowHeight="12.75"/>
  <cols>
    <col min="1" max="1" width="17.421875" style="2" customWidth="1"/>
    <col min="2" max="2" width="16.8515625" style="2" customWidth="1"/>
    <col min="3" max="3" width="12.421875" style="2" customWidth="1"/>
    <col min="4" max="4" width="11.00390625" style="2" customWidth="1"/>
    <col min="5" max="5" width="11.28125" style="2" customWidth="1"/>
    <col min="6" max="6" width="9.7109375" style="2" customWidth="1"/>
    <col min="7" max="7" width="14.140625" style="2" customWidth="1"/>
    <col min="8" max="9" width="10.28125" style="2" customWidth="1"/>
    <col min="10" max="10" width="12.7109375" style="2" customWidth="1"/>
    <col min="11" max="11" width="12.421875" style="2" customWidth="1"/>
    <col min="12" max="16384" width="9.140625" style="2" customWidth="1"/>
  </cols>
  <sheetData>
    <row r="1" spans="1:11" ht="12.75" customHeight="1" thickTop="1">
      <c r="A1" s="24"/>
      <c r="B1" s="24"/>
      <c r="C1" s="24"/>
      <c r="D1" s="24"/>
      <c r="E1" s="24"/>
      <c r="F1" s="24"/>
      <c r="G1" s="24"/>
      <c r="H1" s="263" t="s">
        <v>129</v>
      </c>
      <c r="I1" s="264"/>
      <c r="J1" s="32" t="s">
        <v>1</v>
      </c>
      <c r="K1" s="188"/>
    </row>
    <row r="2" spans="1:11" ht="12.75">
      <c r="A2" s="268" t="s">
        <v>0</v>
      </c>
      <c r="B2" s="268"/>
      <c r="C2" s="268"/>
      <c r="D2" s="268"/>
      <c r="E2" s="268"/>
      <c r="F2" s="268"/>
      <c r="G2" s="234"/>
      <c r="H2" s="269" t="s">
        <v>3</v>
      </c>
      <c r="I2" s="270"/>
      <c r="J2" s="33" t="s">
        <v>4</v>
      </c>
      <c r="K2" s="9"/>
    </row>
    <row r="3" spans="1:11" ht="12.75">
      <c r="A3" s="268" t="s">
        <v>2</v>
      </c>
      <c r="B3" s="268"/>
      <c r="C3" s="268"/>
      <c r="D3" s="268"/>
      <c r="E3" s="268"/>
      <c r="F3" s="268"/>
      <c r="G3" s="234"/>
      <c r="H3" s="265" t="s">
        <v>128</v>
      </c>
      <c r="I3" s="266"/>
      <c r="J3" s="266"/>
      <c r="K3" s="10"/>
    </row>
    <row r="4" spans="1:11" ht="12" customHeight="1" thickBot="1">
      <c r="A4" s="25"/>
      <c r="B4" s="26" t="s">
        <v>5</v>
      </c>
      <c r="C4" s="27"/>
      <c r="D4" s="28" t="s">
        <v>5</v>
      </c>
      <c r="E4" s="29"/>
      <c r="F4" s="29"/>
      <c r="G4" s="24"/>
      <c r="H4" s="34"/>
      <c r="I4" s="35"/>
      <c r="J4" s="35"/>
      <c r="K4" s="4"/>
    </row>
    <row r="5" spans="1:11" ht="12" customHeight="1">
      <c r="A5" s="30"/>
      <c r="B5" s="30"/>
      <c r="C5" s="30"/>
      <c r="D5" s="28" t="s">
        <v>5</v>
      </c>
      <c r="E5" s="31"/>
      <c r="F5" s="31"/>
      <c r="G5" s="31"/>
      <c r="H5" s="31"/>
      <c r="I5" s="31"/>
      <c r="J5" s="31"/>
      <c r="K5" s="24"/>
    </row>
    <row r="6" spans="1:10" ht="12">
      <c r="A6" s="22" t="s">
        <v>6</v>
      </c>
      <c r="B6" s="11"/>
      <c r="C6" s="23" t="s">
        <v>7</v>
      </c>
      <c r="D6" s="213"/>
      <c r="E6" s="213"/>
      <c r="F6" s="23" t="s">
        <v>8</v>
      </c>
      <c r="G6" s="213"/>
      <c r="H6" s="213"/>
      <c r="I6" s="23" t="s">
        <v>9</v>
      </c>
      <c r="J6" s="11"/>
    </row>
    <row r="7" spans="1:11" ht="12.75">
      <c r="A7" s="36"/>
      <c r="B7" s="36"/>
      <c r="C7" s="36"/>
      <c r="D7" s="36"/>
      <c r="E7" s="36"/>
      <c r="F7" s="36"/>
      <c r="G7" s="37"/>
      <c r="H7" s="37"/>
      <c r="I7" s="38"/>
      <c r="J7" s="39"/>
      <c r="K7" s="24"/>
    </row>
    <row r="8" spans="1:11" ht="12.75">
      <c r="A8" s="40" t="s">
        <v>10</v>
      </c>
      <c r="B8" s="257"/>
      <c r="C8" s="257"/>
      <c r="D8" s="257"/>
      <c r="E8" s="24"/>
      <c r="F8" s="202" t="s">
        <v>11</v>
      </c>
      <c r="G8" s="214"/>
      <c r="H8" s="214"/>
      <c r="I8" s="214"/>
      <c r="J8" s="11"/>
      <c r="K8" s="24"/>
    </row>
    <row r="9" spans="1:11" ht="12">
      <c r="A9" s="24"/>
      <c r="B9" s="24"/>
      <c r="C9" s="24"/>
      <c r="D9" s="24"/>
      <c r="E9" s="42"/>
      <c r="F9" s="24"/>
      <c r="G9" s="24"/>
      <c r="H9" s="24"/>
      <c r="I9" s="24"/>
      <c r="J9" s="24"/>
      <c r="K9" s="24"/>
    </row>
    <row r="10" spans="1:11" ht="12.75">
      <c r="A10" s="43" t="s">
        <v>12</v>
      </c>
      <c r="B10" s="213"/>
      <c r="C10" s="257"/>
      <c r="D10" s="257"/>
      <c r="E10" s="202" t="s">
        <v>13</v>
      </c>
      <c r="F10" s="214"/>
      <c r="G10" s="213"/>
      <c r="H10" s="257"/>
      <c r="I10" s="41" t="s">
        <v>14</v>
      </c>
      <c r="J10" s="267"/>
      <c r="K10" s="257"/>
    </row>
    <row r="11" spans="1:11" ht="1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12.75">
      <c r="A12" s="258" t="s">
        <v>15</v>
      </c>
      <c r="B12" s="259"/>
      <c r="C12" s="44"/>
      <c r="D12" s="45"/>
      <c r="E12" s="260" t="s">
        <v>16</v>
      </c>
      <c r="F12" s="260"/>
      <c r="G12" s="260"/>
      <c r="H12" s="260"/>
      <c r="I12" s="46" t="s">
        <v>17</v>
      </c>
      <c r="J12" s="47"/>
      <c r="K12" s="24"/>
    </row>
    <row r="13" spans="1:11" ht="12.75">
      <c r="A13" s="48" t="s">
        <v>18</v>
      </c>
      <c r="B13" s="155"/>
      <c r="C13" s="48" t="s">
        <v>19</v>
      </c>
      <c r="D13" s="155"/>
      <c r="E13" s="48" t="s">
        <v>20</v>
      </c>
      <c r="F13" s="155"/>
      <c r="G13" s="48" t="s">
        <v>21</v>
      </c>
      <c r="H13" s="155"/>
      <c r="I13" s="49" t="s">
        <v>22</v>
      </c>
      <c r="J13" s="49"/>
      <c r="K13" s="156"/>
    </row>
    <row r="14" spans="1:11" ht="12">
      <c r="A14" s="24"/>
      <c r="B14" s="24"/>
      <c r="C14" s="44"/>
      <c r="D14" s="24"/>
      <c r="E14" s="24"/>
      <c r="F14" s="44"/>
      <c r="G14" s="44"/>
      <c r="H14" s="50"/>
      <c r="I14" s="50"/>
      <c r="J14" s="44"/>
      <c r="K14" s="24"/>
    </row>
    <row r="15" spans="1:11" s="1" customFormat="1" ht="12.75">
      <c r="A15" s="261" t="s">
        <v>23</v>
      </c>
      <c r="B15" s="262"/>
      <c r="C15" s="51" t="s">
        <v>24</v>
      </c>
      <c r="D15" s="157"/>
      <c r="E15" s="51" t="s">
        <v>25</v>
      </c>
      <c r="F15" s="153"/>
      <c r="G15" s="52" t="s">
        <v>26</v>
      </c>
      <c r="H15" s="51" t="s">
        <v>24</v>
      </c>
      <c r="I15" s="158"/>
      <c r="J15" s="51" t="s">
        <v>25</v>
      </c>
      <c r="K15" s="160"/>
    </row>
    <row r="16" spans="1:11" s="1" customFormat="1" ht="12.75">
      <c r="A16" s="255" t="s">
        <v>27</v>
      </c>
      <c r="B16" s="256"/>
      <c r="C16" s="48" t="s">
        <v>24</v>
      </c>
      <c r="D16" s="157"/>
      <c r="E16" s="48" t="s">
        <v>25</v>
      </c>
      <c r="F16" s="153"/>
      <c r="G16" s="54" t="s">
        <v>26</v>
      </c>
      <c r="H16" s="48" t="s">
        <v>24</v>
      </c>
      <c r="I16" s="159"/>
      <c r="J16" s="48" t="s">
        <v>25</v>
      </c>
      <c r="K16" s="160"/>
    </row>
    <row r="17" spans="1:11" s="1" customFormat="1" ht="11.25">
      <c r="A17" s="55"/>
      <c r="B17" s="56"/>
      <c r="C17" s="56"/>
      <c r="D17" s="56"/>
      <c r="E17" s="57"/>
      <c r="F17" s="56"/>
      <c r="G17" s="58"/>
      <c r="H17" s="58"/>
      <c r="I17" s="57"/>
      <c r="J17" s="50"/>
      <c r="K17" s="59"/>
    </row>
    <row r="18" spans="1:11" s="1" customFormat="1" ht="12.75">
      <c r="A18" s="253" t="s">
        <v>127</v>
      </c>
      <c r="B18" s="234"/>
      <c r="C18" s="53" t="s">
        <v>18</v>
      </c>
      <c r="D18" s="254"/>
      <c r="E18" s="254"/>
      <c r="F18" s="60"/>
      <c r="G18" s="48" t="s">
        <v>19</v>
      </c>
      <c r="H18" s="161"/>
      <c r="I18" s="155"/>
      <c r="J18" s="61"/>
      <c r="K18" s="62"/>
    </row>
    <row r="19" spans="1:11" ht="12.75">
      <c r="A19" s="253" t="s">
        <v>28</v>
      </c>
      <c r="B19" s="253"/>
      <c r="C19" s="53" t="s">
        <v>18</v>
      </c>
      <c r="D19" s="237"/>
      <c r="E19" s="237"/>
      <c r="F19" s="44"/>
      <c r="G19" s="48" t="s">
        <v>19</v>
      </c>
      <c r="H19" s="237"/>
      <c r="I19" s="237"/>
      <c r="J19" s="30"/>
      <c r="K19" s="24"/>
    </row>
    <row r="20" spans="1:11" ht="12.75">
      <c r="A20" s="253" t="s">
        <v>29</v>
      </c>
      <c r="B20" s="217"/>
      <c r="C20" s="53" t="s">
        <v>18</v>
      </c>
      <c r="D20" s="237"/>
      <c r="E20" s="237"/>
      <c r="F20" s="50"/>
      <c r="G20" s="48" t="s">
        <v>19</v>
      </c>
      <c r="H20" s="237"/>
      <c r="I20" s="237"/>
      <c r="J20" s="30"/>
      <c r="K20" s="24"/>
    </row>
    <row r="21" spans="1:11" ht="12.75" thickBo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24"/>
    </row>
    <row r="22" spans="1:11" ht="13.5" thickBot="1">
      <c r="A22" s="248" t="s">
        <v>30</v>
      </c>
      <c r="B22" s="249"/>
      <c r="C22" s="249"/>
      <c r="D22" s="249"/>
      <c r="E22" s="249"/>
      <c r="F22" s="248" t="s">
        <v>31</v>
      </c>
      <c r="G22" s="249"/>
      <c r="H22" s="249"/>
      <c r="I22" s="249"/>
      <c r="J22" s="250"/>
      <c r="K22" s="24"/>
    </row>
    <row r="23" spans="1:11" ht="12.75">
      <c r="A23" s="63" t="s">
        <v>32</v>
      </c>
      <c r="B23" s="64"/>
      <c r="C23" s="64"/>
      <c r="D23" s="251"/>
      <c r="E23" s="252"/>
      <c r="F23" s="63" t="s">
        <v>33</v>
      </c>
      <c r="G23" s="64"/>
      <c r="H23" s="64"/>
      <c r="I23" s="251"/>
      <c r="J23" s="252"/>
      <c r="K23" s="24"/>
    </row>
    <row r="24" spans="1:11" ht="12.75">
      <c r="A24" s="65" t="s">
        <v>34</v>
      </c>
      <c r="B24" s="44"/>
      <c r="C24" s="44"/>
      <c r="D24" s="242"/>
      <c r="E24" s="243"/>
      <c r="F24" s="65" t="s">
        <v>35</v>
      </c>
      <c r="G24" s="44"/>
      <c r="H24" s="44"/>
      <c r="I24" s="242"/>
      <c r="J24" s="243"/>
      <c r="K24" s="24"/>
    </row>
    <row r="25" spans="1:11" ht="12.75">
      <c r="A25" s="65" t="s">
        <v>36</v>
      </c>
      <c r="B25" s="44"/>
      <c r="C25" s="44"/>
      <c r="D25" s="242"/>
      <c r="E25" s="243"/>
      <c r="F25" s="65" t="s">
        <v>37</v>
      </c>
      <c r="G25" s="44"/>
      <c r="H25" s="44"/>
      <c r="I25" s="242"/>
      <c r="J25" s="243"/>
      <c r="K25" s="24"/>
    </row>
    <row r="26" spans="1:11" ht="12.75">
      <c r="A26" s="65" t="s">
        <v>38</v>
      </c>
      <c r="B26" s="44"/>
      <c r="C26" s="44"/>
      <c r="D26" s="242"/>
      <c r="E26" s="243"/>
      <c r="F26" s="65" t="s">
        <v>39</v>
      </c>
      <c r="G26" s="44"/>
      <c r="H26" s="44"/>
      <c r="I26" s="246"/>
      <c r="J26" s="247"/>
      <c r="K26" s="24"/>
    </row>
    <row r="27" spans="1:11" ht="13.5" thickBot="1">
      <c r="A27" s="65" t="s">
        <v>40</v>
      </c>
      <c r="B27" s="44"/>
      <c r="C27" s="44"/>
      <c r="D27" s="242"/>
      <c r="E27" s="243"/>
      <c r="F27" s="66" t="s">
        <v>41</v>
      </c>
      <c r="G27" s="67"/>
      <c r="H27" s="67"/>
      <c r="I27" s="244">
        <f>SUM(I23:J26)</f>
        <v>0</v>
      </c>
      <c r="J27" s="245"/>
      <c r="K27" s="24"/>
    </row>
    <row r="28" spans="1:11" ht="12.75">
      <c r="A28" s="65" t="s">
        <v>42</v>
      </c>
      <c r="B28" s="44"/>
      <c r="C28" s="44"/>
      <c r="D28" s="242"/>
      <c r="E28" s="243"/>
      <c r="F28" s="68"/>
      <c r="G28" s="64"/>
      <c r="H28" s="64"/>
      <c r="I28" s="64"/>
      <c r="J28" s="69"/>
      <c r="K28" s="24"/>
    </row>
    <row r="29" spans="1:11" ht="12.75">
      <c r="A29" s="65" t="s">
        <v>43</v>
      </c>
      <c r="B29" s="44"/>
      <c r="C29" s="44"/>
      <c r="D29" s="242"/>
      <c r="E29" s="243"/>
      <c r="F29" s="70"/>
      <c r="G29" s="44"/>
      <c r="H29" s="44"/>
      <c r="I29" s="44"/>
      <c r="J29" s="71"/>
      <c r="K29" s="24"/>
    </row>
    <row r="30" spans="1:11" ht="12.75">
      <c r="A30" s="65" t="s">
        <v>44</v>
      </c>
      <c r="B30" s="44"/>
      <c r="C30" s="44"/>
      <c r="D30" s="242"/>
      <c r="E30" s="243"/>
      <c r="F30" s="72"/>
      <c r="G30" s="44"/>
      <c r="H30" s="44"/>
      <c r="I30" s="44"/>
      <c r="J30" s="71"/>
      <c r="K30" s="24"/>
    </row>
    <row r="31" spans="1:11" ht="13.5" thickBot="1">
      <c r="A31" s="66" t="s">
        <v>45</v>
      </c>
      <c r="B31" s="67"/>
      <c r="C31" s="67"/>
      <c r="D31" s="244">
        <f>SUM(D23:E30)</f>
        <v>0</v>
      </c>
      <c r="E31" s="245"/>
      <c r="F31" s="189" t="s">
        <v>46</v>
      </c>
      <c r="G31" s="190"/>
      <c r="H31" s="190"/>
      <c r="I31" s="191">
        <f>D31-I27</f>
        <v>0</v>
      </c>
      <c r="J31" s="232"/>
      <c r="K31" s="24"/>
    </row>
    <row r="32" spans="1:11" ht="12">
      <c r="A32" s="32"/>
      <c r="B32" s="30"/>
      <c r="C32" s="30"/>
      <c r="D32" s="30"/>
      <c r="E32" s="32"/>
      <c r="F32" s="30"/>
      <c r="G32" s="30"/>
      <c r="H32" s="30"/>
      <c r="I32" s="30"/>
      <c r="J32" s="32"/>
      <c r="K32" s="24"/>
    </row>
    <row r="33" spans="1:11" s="6" customFormat="1" ht="12.75">
      <c r="A33" s="73" t="s">
        <v>47</v>
      </c>
      <c r="B33" s="74" t="s">
        <v>48</v>
      </c>
      <c r="C33" s="152"/>
      <c r="D33" s="75" t="s">
        <v>49</v>
      </c>
      <c r="E33" s="152"/>
      <c r="F33" s="75" t="s">
        <v>50</v>
      </c>
      <c r="G33" s="152"/>
      <c r="H33" s="76"/>
      <c r="I33" s="48" t="s">
        <v>51</v>
      </c>
      <c r="J33" s="240">
        <f>SUM(C33,E33,G33)</f>
        <v>0</v>
      </c>
      <c r="K33" s="241"/>
    </row>
    <row r="34" spans="1:11" s="6" customFormat="1" ht="12.75">
      <c r="A34" s="233" t="s">
        <v>126</v>
      </c>
      <c r="B34" s="234"/>
      <c r="C34" s="234"/>
      <c r="D34" s="234"/>
      <c r="E34" s="234"/>
      <c r="F34" s="77"/>
      <c r="G34" s="77"/>
      <c r="H34" s="77"/>
      <c r="I34" s="48" t="s">
        <v>51</v>
      </c>
      <c r="J34" s="237"/>
      <c r="K34" s="237"/>
    </row>
    <row r="35" spans="1:11" s="6" customFormat="1" ht="15.75" customHeight="1">
      <c r="A35" s="235" t="s">
        <v>52</v>
      </c>
      <c r="B35" s="236"/>
      <c r="C35" s="74" t="s">
        <v>53</v>
      </c>
      <c r="D35" s="128"/>
      <c r="E35" s="74" t="s">
        <v>54</v>
      </c>
      <c r="F35" s="128"/>
      <c r="G35" s="74" t="s">
        <v>50</v>
      </c>
      <c r="H35" s="128"/>
      <c r="I35" s="48" t="s">
        <v>51</v>
      </c>
      <c r="J35" s="238">
        <f>SUM(D35,F35,H35)</f>
        <v>0</v>
      </c>
      <c r="K35" s="239"/>
    </row>
    <row r="36" spans="1:11" ht="12.75" customHeight="1">
      <c r="A36" s="226" t="s">
        <v>105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</row>
    <row r="37" spans="1:11" ht="15" customHeight="1" thickBot="1">
      <c r="A37" s="198" t="s">
        <v>55</v>
      </c>
      <c r="B37" s="198"/>
      <c r="C37" s="198"/>
      <c r="D37" s="198"/>
      <c r="E37" s="198"/>
      <c r="F37" s="24"/>
      <c r="G37" s="199" t="s">
        <v>56</v>
      </c>
      <c r="H37" s="199"/>
      <c r="I37" s="199"/>
      <c r="J37" s="199"/>
      <c r="K37" s="199"/>
    </row>
    <row r="38" spans="1:11" s="8" customFormat="1" ht="24" customHeight="1" thickBot="1">
      <c r="A38" s="13" t="s">
        <v>57</v>
      </c>
      <c r="B38" s="14" t="s">
        <v>58</v>
      </c>
      <c r="C38" s="14" t="s">
        <v>59</v>
      </c>
      <c r="D38" s="218" t="s">
        <v>60</v>
      </c>
      <c r="E38" s="219"/>
      <c r="F38" s="78"/>
      <c r="G38" s="13" t="s">
        <v>61</v>
      </c>
      <c r="H38" s="14" t="s">
        <v>62</v>
      </c>
      <c r="I38" s="14" t="s">
        <v>59</v>
      </c>
      <c r="J38" s="218" t="s">
        <v>60</v>
      </c>
      <c r="K38" s="219"/>
    </row>
    <row r="39" spans="1:11" ht="12.75">
      <c r="A39" s="79" t="s">
        <v>63</v>
      </c>
      <c r="B39" s="146"/>
      <c r="C39" s="182">
        <v>1.31</v>
      </c>
      <c r="D39" s="205">
        <f>(B39*C39)</f>
        <v>0</v>
      </c>
      <c r="E39" s="220"/>
      <c r="F39" s="24"/>
      <c r="G39" s="80" t="s">
        <v>63</v>
      </c>
      <c r="H39" s="129"/>
      <c r="I39" s="183">
        <v>2.4</v>
      </c>
      <c r="J39" s="196">
        <f>(H39*I39)</f>
        <v>0</v>
      </c>
      <c r="K39" s="197"/>
    </row>
    <row r="40" spans="1:11" ht="12.75">
      <c r="A40" s="79"/>
      <c r="B40" s="147"/>
      <c r="C40" s="182">
        <v>1.56</v>
      </c>
      <c r="D40" s="230">
        <f>(B40*C40)</f>
        <v>0</v>
      </c>
      <c r="E40" s="195"/>
      <c r="F40" s="24"/>
      <c r="G40" s="79"/>
      <c r="H40" s="144"/>
      <c r="I40" s="182">
        <v>2.42</v>
      </c>
      <c r="J40" s="230">
        <f>(H40*I40)</f>
        <v>0</v>
      </c>
      <c r="K40" s="231"/>
    </row>
    <row r="41" spans="1:11" ht="12.75">
      <c r="A41" s="79"/>
      <c r="B41" s="145" t="s">
        <v>64</v>
      </c>
      <c r="C41" s="184" t="s">
        <v>5</v>
      </c>
      <c r="D41" s="142"/>
      <c r="E41" s="141"/>
      <c r="F41" s="24"/>
      <c r="G41" s="79"/>
      <c r="H41" s="145" t="s">
        <v>65</v>
      </c>
      <c r="I41" s="184"/>
      <c r="J41" s="134"/>
      <c r="K41" s="135"/>
    </row>
    <row r="42" spans="1:11" ht="12.75">
      <c r="A42" s="79"/>
      <c r="B42" s="148"/>
      <c r="C42" s="185"/>
      <c r="D42" s="142"/>
      <c r="E42" s="141"/>
      <c r="F42" s="24"/>
      <c r="G42" s="82" t="s">
        <v>66</v>
      </c>
      <c r="H42" s="146"/>
      <c r="I42" s="182">
        <v>2</v>
      </c>
      <c r="J42" s="207">
        <f>(H42*I42)</f>
        <v>0</v>
      </c>
      <c r="K42" s="209"/>
    </row>
    <row r="43" spans="1:11" ht="12.75">
      <c r="A43" s="79" t="s">
        <v>66</v>
      </c>
      <c r="B43" s="146"/>
      <c r="C43" s="182">
        <v>1.01</v>
      </c>
      <c r="D43" s="207">
        <f>(B43*C43)</f>
        <v>0</v>
      </c>
      <c r="E43" s="208"/>
      <c r="F43" s="24"/>
      <c r="G43" s="79" t="s">
        <v>67</v>
      </c>
      <c r="H43" s="146"/>
      <c r="I43" s="182">
        <v>2.02</v>
      </c>
      <c r="J43" s="207">
        <f>(H43*I43)</f>
        <v>0</v>
      </c>
      <c r="K43" s="209"/>
    </row>
    <row r="44" spans="1:11" ht="12.75">
      <c r="A44" s="79" t="s">
        <v>67</v>
      </c>
      <c r="B44" s="147"/>
      <c r="C44" s="182">
        <v>1.26</v>
      </c>
      <c r="D44" s="230">
        <f>(B44*C44)</f>
        <v>0</v>
      </c>
      <c r="E44" s="195"/>
      <c r="F44" s="24"/>
      <c r="G44" s="79" t="s">
        <v>5</v>
      </c>
      <c r="H44" s="145" t="s">
        <v>65</v>
      </c>
      <c r="I44" s="184"/>
      <c r="J44" s="134"/>
      <c r="K44" s="135"/>
    </row>
    <row r="45" spans="1:11" ht="12.75">
      <c r="A45" s="79"/>
      <c r="B45" s="145" t="s">
        <v>64</v>
      </c>
      <c r="C45" s="184"/>
      <c r="D45" s="151"/>
      <c r="E45" s="135"/>
      <c r="F45" s="24"/>
      <c r="G45" s="82" t="s">
        <v>68</v>
      </c>
      <c r="H45" s="146"/>
      <c r="I45" s="182">
        <v>0.23</v>
      </c>
      <c r="J45" s="228">
        <f>(H45*I45)</f>
        <v>0</v>
      </c>
      <c r="K45" s="229"/>
    </row>
    <row r="46" spans="1:11" ht="12.75">
      <c r="A46" s="79"/>
      <c r="B46" s="149"/>
      <c r="C46" s="184"/>
      <c r="D46" s="134"/>
      <c r="E46" s="135"/>
      <c r="F46" s="24"/>
      <c r="G46" s="79"/>
      <c r="H46" s="147"/>
      <c r="I46" s="182">
        <v>0.25</v>
      </c>
      <c r="J46" s="230">
        <f>(H46*I46)</f>
        <v>0</v>
      </c>
      <c r="K46" s="231"/>
    </row>
    <row r="47" spans="1:11" ht="12.75">
      <c r="A47" s="79" t="s">
        <v>68</v>
      </c>
      <c r="B47" s="146"/>
      <c r="C47" s="186">
        <v>0.24</v>
      </c>
      <c r="D47" s="207">
        <f>(B47*C47)</f>
        <v>0</v>
      </c>
      <c r="E47" s="208"/>
      <c r="F47" s="24"/>
      <c r="G47" s="79" t="s">
        <v>5</v>
      </c>
      <c r="H47" s="145" t="s">
        <v>65</v>
      </c>
      <c r="I47" s="187" t="s">
        <v>5</v>
      </c>
      <c r="J47" s="140"/>
      <c r="K47" s="141"/>
    </row>
    <row r="48" spans="1:11" ht="12.75">
      <c r="A48" s="79"/>
      <c r="B48" s="149"/>
      <c r="C48" s="184"/>
      <c r="D48" s="151"/>
      <c r="E48" s="135"/>
      <c r="F48" s="24"/>
      <c r="G48" s="79"/>
      <c r="H48" s="148" t="s">
        <v>5</v>
      </c>
      <c r="I48" s="184"/>
      <c r="J48" s="134"/>
      <c r="K48" s="135"/>
    </row>
    <row r="49" spans="1:11" ht="13.5" thickBot="1">
      <c r="A49" s="83" t="s">
        <v>69</v>
      </c>
      <c r="B49" s="149"/>
      <c r="C49" s="175" t="s">
        <v>5</v>
      </c>
      <c r="D49" s="140"/>
      <c r="E49" s="141"/>
      <c r="F49" s="24"/>
      <c r="G49" s="83" t="s">
        <v>70</v>
      </c>
      <c r="H49" s="149"/>
      <c r="I49" s="175" t="s">
        <v>5</v>
      </c>
      <c r="J49" s="142"/>
      <c r="K49" s="143"/>
    </row>
    <row r="50" spans="1:11" ht="13.5" thickBot="1">
      <c r="A50" s="84" t="s">
        <v>71</v>
      </c>
      <c r="B50" s="150">
        <f>SUM(B39,B40,B43,B44,B47)</f>
        <v>0</v>
      </c>
      <c r="C50" s="176"/>
      <c r="D50" s="223">
        <f>SUM(D39,D40,D43,D44,D47)</f>
        <v>0</v>
      </c>
      <c r="E50" s="224"/>
      <c r="F50" s="24"/>
      <c r="G50" s="85" t="s">
        <v>72</v>
      </c>
      <c r="H50" s="150">
        <f>SUM(H39,H40,H42,H43,H45,H46)</f>
        <v>0</v>
      </c>
      <c r="I50" s="177" t="s">
        <v>5</v>
      </c>
      <c r="J50" s="223">
        <f>SUM(J39,J40,J42,J43,J45,J46)</f>
        <v>0</v>
      </c>
      <c r="K50" s="192"/>
    </row>
    <row r="51" spans="1:11" ht="12">
      <c r="A51" s="30"/>
      <c r="B51" s="30"/>
      <c r="C51" s="86"/>
      <c r="D51" s="81"/>
      <c r="E51" s="81"/>
      <c r="F51" s="24"/>
      <c r="G51" s="32"/>
      <c r="H51" s="32"/>
      <c r="I51" s="32"/>
      <c r="J51" s="32"/>
      <c r="K51" s="24"/>
    </row>
    <row r="52" spans="1:11" s="1" customFormat="1" ht="12.75">
      <c r="A52" s="222" t="s">
        <v>100</v>
      </c>
      <c r="B52" s="222"/>
      <c r="C52" s="48" t="s">
        <v>68</v>
      </c>
      <c r="D52" s="225"/>
      <c r="E52" s="225"/>
      <c r="F52" s="62"/>
      <c r="G52" s="227" t="s">
        <v>102</v>
      </c>
      <c r="H52" s="222"/>
      <c r="I52" s="87" t="s">
        <v>68</v>
      </c>
      <c r="J52" s="225"/>
      <c r="K52" s="225"/>
    </row>
    <row r="53" spans="1:11" s="3" customFormat="1" ht="12.75" customHeight="1">
      <c r="A53" s="88"/>
      <c r="B53" s="88"/>
      <c r="C53" s="87" t="s">
        <v>63</v>
      </c>
      <c r="D53" s="225"/>
      <c r="E53" s="225"/>
      <c r="F53" s="88"/>
      <c r="G53" s="88"/>
      <c r="H53" s="88"/>
      <c r="I53" s="48" t="s">
        <v>63</v>
      </c>
      <c r="J53" s="225"/>
      <c r="K53" s="225"/>
    </row>
    <row r="54" spans="1:11" s="3" customFormat="1" ht="12.75" customHeight="1">
      <c r="A54" s="222" t="s">
        <v>101</v>
      </c>
      <c r="B54" s="222"/>
      <c r="C54" s="89"/>
      <c r="D54" s="162"/>
      <c r="E54" s="90"/>
      <c r="F54" s="88"/>
      <c r="G54" s="222" t="s">
        <v>103</v>
      </c>
      <c r="H54" s="222"/>
      <c r="I54" s="89"/>
      <c r="J54" s="162"/>
      <c r="K54" s="91"/>
    </row>
    <row r="55" spans="1:11" s="5" customFormat="1" ht="12.75">
      <c r="A55" s="226" t="s">
        <v>106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</row>
    <row r="56" spans="1:11" s="1" customFormat="1" ht="19.5" customHeight="1">
      <c r="A56" s="92" t="s">
        <v>119</v>
      </c>
      <c r="B56" s="92"/>
      <c r="C56" s="93"/>
      <c r="D56" s="93"/>
      <c r="E56" s="93"/>
      <c r="F56" s="62"/>
      <c r="G56" s="62"/>
      <c r="H56" s="15" t="s">
        <v>120</v>
      </c>
      <c r="I56" s="15"/>
      <c r="J56" s="15"/>
      <c r="K56" s="94"/>
    </row>
    <row r="57" spans="1:11" s="1" customFormat="1" ht="11.25" customHeight="1">
      <c r="A57" s="95" t="s">
        <v>73</v>
      </c>
      <c r="B57" s="96"/>
      <c r="C57" s="155"/>
      <c r="D57" s="97"/>
      <c r="E57" s="97"/>
      <c r="F57" s="62"/>
      <c r="G57" s="62"/>
      <c r="H57" s="95" t="s">
        <v>74</v>
      </c>
      <c r="I57" s="16"/>
      <c r="J57" s="155"/>
      <c r="K57" s="62"/>
    </row>
    <row r="58" spans="1:11" s="1" customFormat="1" ht="10.5" customHeight="1">
      <c r="A58" s="95" t="s">
        <v>75</v>
      </c>
      <c r="B58" s="16"/>
      <c r="C58" s="153"/>
      <c r="D58" s="97"/>
      <c r="E58" s="97"/>
      <c r="F58" s="62"/>
      <c r="G58" s="62"/>
      <c r="H58" s="95" t="s">
        <v>76</v>
      </c>
      <c r="I58" s="95"/>
      <c r="J58" s="153"/>
      <c r="K58" s="62"/>
    </row>
    <row r="59" spans="1:11" s="1" customFormat="1" ht="10.5" customHeight="1">
      <c r="A59" s="15" t="s">
        <v>107</v>
      </c>
      <c r="B59" s="15"/>
      <c r="C59" s="98" t="s">
        <v>77</v>
      </c>
      <c r="D59" s="164"/>
      <c r="E59" s="98" t="s">
        <v>25</v>
      </c>
      <c r="F59" s="163"/>
      <c r="G59" s="62"/>
      <c r="H59" s="92" t="s">
        <v>121</v>
      </c>
      <c r="I59" s="16"/>
      <c r="J59" s="154">
        <f>SUM(J57:J58)</f>
        <v>0</v>
      </c>
      <c r="K59" s="62"/>
    </row>
    <row r="60" spans="1:11" s="1" customFormat="1" ht="12.75" customHeight="1">
      <c r="A60" s="62" t="s">
        <v>5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44.25" customHeight="1">
      <c r="A61" s="193" t="s">
        <v>118</v>
      </c>
      <c r="B61" s="194"/>
      <c r="C61" s="194"/>
      <c r="D61" s="194"/>
      <c r="E61" s="194"/>
      <c r="F61" s="99"/>
      <c r="G61" s="200" t="s">
        <v>117</v>
      </c>
      <c r="H61" s="201"/>
      <c r="I61" s="201"/>
      <c r="J61" s="201"/>
      <c r="K61" s="201"/>
    </row>
    <row r="62" spans="1:11" ht="13.5" customHeight="1">
      <c r="A62" s="24"/>
      <c r="B62" s="100"/>
      <c r="C62" s="100"/>
      <c r="D62" s="100"/>
      <c r="E62" s="100"/>
      <c r="F62" s="100"/>
      <c r="G62" s="100"/>
      <c r="H62" s="100"/>
      <c r="I62" s="24"/>
      <c r="J62" s="24"/>
      <c r="K62" s="24"/>
    </row>
    <row r="63" spans="1:11" ht="17.25" customHeight="1" thickBot="1">
      <c r="A63" s="42" t="s">
        <v>108</v>
      </c>
      <c r="B63" s="24"/>
      <c r="C63" s="24"/>
      <c r="D63" s="24"/>
      <c r="E63" s="24"/>
      <c r="F63" s="101" t="s">
        <v>78</v>
      </c>
      <c r="G63" s="102"/>
      <c r="H63" s="102"/>
      <c r="I63" s="102"/>
      <c r="J63" s="24"/>
      <c r="K63" s="24"/>
    </row>
    <row r="64" spans="1:11" ht="15.75" customHeight="1">
      <c r="A64" s="202" t="s">
        <v>79</v>
      </c>
      <c r="B64" s="202"/>
      <c r="C64" s="163"/>
      <c r="D64" s="24"/>
      <c r="E64" s="24"/>
      <c r="F64" s="103" t="s">
        <v>80</v>
      </c>
      <c r="G64" s="104"/>
      <c r="H64" s="104"/>
      <c r="I64" s="165"/>
      <c r="J64" s="105"/>
      <c r="K64" s="106"/>
    </row>
    <row r="65" spans="1:11" ht="12" customHeight="1">
      <c r="A65" s="202" t="s">
        <v>81</v>
      </c>
      <c r="B65" s="202"/>
      <c r="C65" s="166"/>
      <c r="D65" s="24"/>
      <c r="E65" s="24"/>
      <c r="F65" s="107" t="s">
        <v>82</v>
      </c>
      <c r="G65" s="25"/>
      <c r="H65" s="48" t="s">
        <v>24</v>
      </c>
      <c r="I65" s="163"/>
      <c r="J65" s="48" t="s">
        <v>25</v>
      </c>
      <c r="K65" s="170"/>
    </row>
    <row r="66" spans="1:11" s="7" customFormat="1" ht="12" customHeight="1">
      <c r="A66" s="108"/>
      <c r="B66" s="108"/>
      <c r="C66" s="108"/>
      <c r="D66" s="108"/>
      <c r="E66" s="108"/>
      <c r="F66" s="107" t="s">
        <v>83</v>
      </c>
      <c r="G66" s="25"/>
      <c r="H66" s="48" t="s">
        <v>24</v>
      </c>
      <c r="I66" s="166"/>
      <c r="J66" s="48" t="s">
        <v>25</v>
      </c>
      <c r="K66" s="171"/>
    </row>
    <row r="67" spans="1:11" s="7" customFormat="1" ht="12" customHeight="1">
      <c r="A67" s="216" t="s">
        <v>109</v>
      </c>
      <c r="B67" s="217"/>
      <c r="C67" s="163"/>
      <c r="D67" s="108"/>
      <c r="E67" s="108"/>
      <c r="F67" s="109"/>
      <c r="G67" s="25"/>
      <c r="H67" s="48"/>
      <c r="I67" s="167"/>
      <c r="J67" s="26"/>
      <c r="K67" s="110"/>
    </row>
    <row r="68" spans="1:11" s="7" customFormat="1" ht="11.25" customHeight="1">
      <c r="A68" s="108"/>
      <c r="B68" s="108"/>
      <c r="C68" s="108"/>
      <c r="D68" s="108"/>
      <c r="E68" s="108"/>
      <c r="F68" s="107" t="s">
        <v>84</v>
      </c>
      <c r="G68" s="25"/>
      <c r="H68" s="48" t="s">
        <v>85</v>
      </c>
      <c r="I68" s="168"/>
      <c r="J68" s="26"/>
      <c r="K68" s="110"/>
    </row>
    <row r="69" spans="1:11" s="7" customFormat="1" ht="15.75" customHeight="1">
      <c r="A69" s="108"/>
      <c r="B69" s="108"/>
      <c r="C69" s="108"/>
      <c r="D69" s="108"/>
      <c r="E69" s="108"/>
      <c r="F69" s="109"/>
      <c r="G69" s="25"/>
      <c r="H69" s="48"/>
      <c r="I69" s="25"/>
      <c r="J69" s="26"/>
      <c r="K69" s="110"/>
    </row>
    <row r="70" spans="1:11" s="1" customFormat="1" ht="13.5" thickBot="1">
      <c r="A70" s="62"/>
      <c r="B70" s="62"/>
      <c r="C70" s="62"/>
      <c r="D70" s="62"/>
      <c r="E70" s="62"/>
      <c r="F70" s="111" t="s">
        <v>86</v>
      </c>
      <c r="G70" s="112"/>
      <c r="H70" s="113" t="s">
        <v>85</v>
      </c>
      <c r="I70" s="169"/>
      <c r="J70" s="114"/>
      <c r="K70" s="115"/>
    </row>
    <row r="71" spans="1:11" s="1" customFormat="1" ht="11.25">
      <c r="A71" s="62"/>
      <c r="B71" s="62"/>
      <c r="C71" s="62"/>
      <c r="D71" s="62"/>
      <c r="E71" s="62"/>
      <c r="F71" s="62"/>
      <c r="G71" s="116"/>
      <c r="H71" s="117"/>
      <c r="I71" s="117"/>
      <c r="J71" s="118"/>
      <c r="K71" s="117"/>
    </row>
    <row r="72" spans="1:11" s="1" customFormat="1" ht="12" thickBot="1">
      <c r="A72" s="15" t="s">
        <v>110</v>
      </c>
      <c r="B72" s="119"/>
      <c r="C72" s="119"/>
      <c r="D72" s="119"/>
      <c r="E72" s="119"/>
      <c r="F72" s="62"/>
      <c r="G72" s="15" t="s">
        <v>87</v>
      </c>
      <c r="H72" s="89"/>
      <c r="I72" s="89"/>
      <c r="J72" s="89"/>
      <c r="K72" s="89"/>
    </row>
    <row r="73" spans="1:11" s="8" customFormat="1" ht="27" customHeight="1" thickBot="1">
      <c r="A73" s="172" t="s">
        <v>111</v>
      </c>
      <c r="B73" s="173" t="s">
        <v>112</v>
      </c>
      <c r="C73" s="14" t="s">
        <v>59</v>
      </c>
      <c r="D73" s="218" t="s">
        <v>60</v>
      </c>
      <c r="E73" s="219"/>
      <c r="F73" s="78"/>
      <c r="G73" s="13" t="s">
        <v>88</v>
      </c>
      <c r="H73" s="14" t="s">
        <v>89</v>
      </c>
      <c r="I73" s="14" t="s">
        <v>59</v>
      </c>
      <c r="J73" s="218" t="s">
        <v>60</v>
      </c>
      <c r="K73" s="221"/>
    </row>
    <row r="74" spans="1:11" s="1" customFormat="1" ht="12.75">
      <c r="A74" s="120" t="s">
        <v>63</v>
      </c>
      <c r="B74" s="129"/>
      <c r="C74" s="180">
        <v>0.65</v>
      </c>
      <c r="D74" s="205">
        <f>B74*C74</f>
        <v>0</v>
      </c>
      <c r="E74" s="220"/>
      <c r="F74" s="62"/>
      <c r="G74" s="120" t="s">
        <v>63</v>
      </c>
      <c r="H74" s="136"/>
      <c r="I74" s="19"/>
      <c r="J74" s="205">
        <f>(H74*I74)</f>
        <v>0</v>
      </c>
      <c r="K74" s="206"/>
    </row>
    <row r="75" spans="1:11" s="1" customFormat="1" ht="12.75">
      <c r="A75" s="83"/>
      <c r="B75" s="130" t="s">
        <v>124</v>
      </c>
      <c r="C75" s="121"/>
      <c r="D75" s="134"/>
      <c r="E75" s="135"/>
      <c r="F75" s="62"/>
      <c r="G75" s="83"/>
      <c r="H75" s="132"/>
      <c r="I75" s="121"/>
      <c r="J75" s="134"/>
      <c r="K75" s="135"/>
    </row>
    <row r="76" spans="1:11" s="1" customFormat="1" ht="12.75">
      <c r="A76" s="83"/>
      <c r="B76" s="131"/>
      <c r="C76" s="181">
        <v>0.65</v>
      </c>
      <c r="D76" s="207">
        <f>B76*C76</f>
        <v>0</v>
      </c>
      <c r="E76" s="208"/>
      <c r="F76" s="62"/>
      <c r="G76" s="83" t="s">
        <v>68</v>
      </c>
      <c r="H76" s="131"/>
      <c r="I76" s="178"/>
      <c r="J76" s="207">
        <f>(H76*I76)</f>
        <v>0</v>
      </c>
      <c r="K76" s="209"/>
    </row>
    <row r="77" spans="1:11" s="1" customFormat="1" ht="12.75">
      <c r="A77" s="83"/>
      <c r="B77" s="130" t="s">
        <v>125</v>
      </c>
      <c r="C77" s="121"/>
      <c r="D77" s="134"/>
      <c r="E77" s="135"/>
      <c r="F77" s="62"/>
      <c r="G77" s="83"/>
      <c r="H77" s="132"/>
      <c r="I77" s="121"/>
      <c r="J77" s="134"/>
      <c r="K77" s="135"/>
    </row>
    <row r="78" spans="1:11" s="1" customFormat="1" ht="12.75">
      <c r="A78" s="83" t="s">
        <v>90</v>
      </c>
      <c r="B78" s="131"/>
      <c r="C78" s="181">
        <v>0.32</v>
      </c>
      <c r="D78" s="207">
        <f>B78*C78</f>
        <v>0</v>
      </c>
      <c r="E78" s="208"/>
      <c r="F78" s="62"/>
      <c r="G78" s="83" t="s">
        <v>91</v>
      </c>
      <c r="H78" s="132"/>
      <c r="I78" s="121"/>
      <c r="J78" s="134"/>
      <c r="K78" s="135"/>
    </row>
    <row r="79" spans="1:11" s="1" customFormat="1" ht="12.75">
      <c r="A79" s="83"/>
      <c r="B79" s="132"/>
      <c r="C79" s="121"/>
      <c r="D79" s="134"/>
      <c r="E79" s="135"/>
      <c r="F79" s="62"/>
      <c r="G79" s="83" t="s">
        <v>92</v>
      </c>
      <c r="H79" s="137">
        <f>SUM(H74:H76)</f>
        <v>0</v>
      </c>
      <c r="I79" s="18"/>
      <c r="J79" s="207">
        <f>SUM(J74:K76)</f>
        <v>0</v>
      </c>
      <c r="K79" s="209"/>
    </row>
    <row r="80" spans="1:11" s="1" customFormat="1" ht="12.75">
      <c r="A80" s="83" t="s">
        <v>68</v>
      </c>
      <c r="B80" s="131"/>
      <c r="C80" s="181">
        <v>0.06</v>
      </c>
      <c r="D80" s="207">
        <f>B80*C80</f>
        <v>0</v>
      </c>
      <c r="E80" s="208"/>
      <c r="F80" s="62"/>
      <c r="G80" s="109"/>
      <c r="H80" s="138"/>
      <c r="I80" s="138"/>
      <c r="J80" s="25"/>
      <c r="K80" s="110"/>
    </row>
    <row r="81" spans="1:11" s="1" customFormat="1" ht="12.75">
      <c r="A81" s="122" t="s">
        <v>113</v>
      </c>
      <c r="B81" s="132"/>
      <c r="C81" s="121"/>
      <c r="D81" s="134"/>
      <c r="E81" s="135"/>
      <c r="F81" s="62"/>
      <c r="G81" s="109" t="s">
        <v>93</v>
      </c>
      <c r="H81" s="25"/>
      <c r="I81" s="25"/>
      <c r="J81" s="25"/>
      <c r="K81" s="110"/>
    </row>
    <row r="82" spans="1:11" s="1" customFormat="1" ht="12.75">
      <c r="A82" s="174" t="s">
        <v>92</v>
      </c>
      <c r="B82" s="133">
        <f>B74</f>
        <v>0</v>
      </c>
      <c r="C82" s="179"/>
      <c r="D82" s="207">
        <f>SUM(D74:E80)</f>
        <v>0</v>
      </c>
      <c r="E82" s="208"/>
      <c r="F82" s="62"/>
      <c r="G82" s="109" t="s">
        <v>114</v>
      </c>
      <c r="H82" s="25"/>
      <c r="I82" s="25"/>
      <c r="J82" s="25"/>
      <c r="K82" s="110"/>
    </row>
    <row r="83" spans="1:11" s="1" customFormat="1" ht="12" thickBot="1">
      <c r="A83" s="139" t="s">
        <v>122</v>
      </c>
      <c r="B83" s="112"/>
      <c r="C83" s="112"/>
      <c r="D83" s="123"/>
      <c r="E83" s="124"/>
      <c r="F83" s="62"/>
      <c r="G83" s="125"/>
      <c r="H83" s="112"/>
      <c r="I83" s="112"/>
      <c r="J83" s="112"/>
      <c r="K83" s="115"/>
    </row>
    <row r="84" spans="1:11" s="1" customFormat="1" ht="11.25">
      <c r="A84" s="203" t="s">
        <v>115</v>
      </c>
      <c r="B84" s="203"/>
      <c r="C84" s="98" t="s">
        <v>68</v>
      </c>
      <c r="D84" s="20"/>
      <c r="E84" s="62"/>
      <c r="F84" s="62"/>
      <c r="G84" s="203" t="s">
        <v>94</v>
      </c>
      <c r="H84" s="203"/>
      <c r="I84" s="98" t="s">
        <v>68</v>
      </c>
      <c r="J84" s="20"/>
      <c r="K84" s="62"/>
    </row>
    <row r="85" spans="1:11" s="1" customFormat="1" ht="12.75">
      <c r="A85" s="49"/>
      <c r="B85" s="49"/>
      <c r="C85" s="98" t="s">
        <v>63</v>
      </c>
      <c r="D85" s="12"/>
      <c r="E85" s="98"/>
      <c r="F85" s="126"/>
      <c r="G85" s="49"/>
      <c r="H85" s="49"/>
      <c r="I85" s="98" t="s">
        <v>63</v>
      </c>
      <c r="J85" s="17"/>
      <c r="K85" s="98"/>
    </row>
    <row r="86" spans="1:11" ht="12.75">
      <c r="A86" s="204" t="s">
        <v>123</v>
      </c>
      <c r="B86" s="215"/>
      <c r="C86" s="24"/>
      <c r="D86" s="11"/>
      <c r="E86" s="37"/>
      <c r="F86" s="102"/>
      <c r="G86" s="204" t="s">
        <v>95</v>
      </c>
      <c r="H86" s="204"/>
      <c r="I86" s="24"/>
      <c r="J86" s="21"/>
      <c r="K86" s="24"/>
    </row>
    <row r="87" spans="1:11" s="5" customFormat="1" ht="12" customHeight="1">
      <c r="A87" s="212" t="s">
        <v>104</v>
      </c>
      <c r="B87" s="215"/>
      <c r="C87" s="215"/>
      <c r="D87" s="215"/>
      <c r="E87" s="215"/>
      <c r="F87" s="215"/>
      <c r="G87" s="215"/>
      <c r="H87" s="215"/>
      <c r="I87" s="215"/>
      <c r="J87" s="215"/>
      <c r="K87" s="215"/>
    </row>
    <row r="88" spans="1:11" ht="12.75">
      <c r="A88" s="127" t="s">
        <v>96</v>
      </c>
      <c r="B88" s="24"/>
      <c r="C88" s="24"/>
      <c r="D88" s="24"/>
      <c r="E88" s="24"/>
      <c r="F88" s="24"/>
      <c r="G88" s="210">
        <f>SUM(D50,J50,D82,J79)</f>
        <v>0</v>
      </c>
      <c r="H88" s="210"/>
      <c r="I88" s="210"/>
      <c r="J88" s="24"/>
      <c r="K88" s="24"/>
    </row>
    <row r="89" spans="1:11" ht="1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ht="12" customHeight="1">
      <c r="A90" s="211" t="s">
        <v>116</v>
      </c>
      <c r="B90" s="211"/>
      <c r="C90" s="211"/>
      <c r="D90" s="211"/>
      <c r="E90" s="211"/>
      <c r="F90" s="211"/>
      <c r="G90" s="211"/>
      <c r="H90" s="211"/>
      <c r="I90" s="211"/>
      <c r="J90" s="211"/>
      <c r="K90" s="24"/>
    </row>
    <row r="91" spans="1:11" ht="12">
      <c r="A91" s="212"/>
      <c r="B91" s="212"/>
      <c r="C91" s="212"/>
      <c r="D91" s="212"/>
      <c r="E91" s="212"/>
      <c r="F91" s="212"/>
      <c r="G91" s="212"/>
      <c r="H91" s="212"/>
      <c r="I91" s="212"/>
      <c r="J91" s="212"/>
      <c r="K91" s="24"/>
    </row>
    <row r="92" spans="1:11" ht="5.2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ht="12.75">
      <c r="A93" s="41" t="s">
        <v>97</v>
      </c>
      <c r="B93" s="213"/>
      <c r="C93" s="213"/>
      <c r="D93" s="24"/>
      <c r="E93" s="202" t="s">
        <v>98</v>
      </c>
      <c r="F93" s="214"/>
      <c r="G93" s="213"/>
      <c r="H93" s="213"/>
      <c r="I93" s="213"/>
      <c r="J93" s="213"/>
      <c r="K93" s="24"/>
    </row>
    <row r="94" spans="1:11" ht="1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ht="12">
      <c r="A95" s="42" t="s">
        <v>99</v>
      </c>
      <c r="B95" s="42"/>
      <c r="C95" s="24"/>
      <c r="D95" s="24"/>
      <c r="E95" s="24"/>
      <c r="F95" s="24"/>
      <c r="G95" s="42"/>
      <c r="H95" s="42"/>
      <c r="I95" s="42"/>
      <c r="J95" s="41" t="s">
        <v>130</v>
      </c>
      <c r="K95" s="24"/>
    </row>
  </sheetData>
  <mergeCells count="100">
    <mergeCell ref="H1:I1"/>
    <mergeCell ref="H3:J3"/>
    <mergeCell ref="J10:K10"/>
    <mergeCell ref="A2:G2"/>
    <mergeCell ref="H2:I2"/>
    <mergeCell ref="A3:G3"/>
    <mergeCell ref="D6:E6"/>
    <mergeCell ref="G6:H6"/>
    <mergeCell ref="B8:D8"/>
    <mergeCell ref="F8:I8"/>
    <mergeCell ref="A16:B16"/>
    <mergeCell ref="E10:F10"/>
    <mergeCell ref="G10:H10"/>
    <mergeCell ref="A12:B12"/>
    <mergeCell ref="E12:H12"/>
    <mergeCell ref="A15:B15"/>
    <mergeCell ref="B10:D10"/>
    <mergeCell ref="A20:B20"/>
    <mergeCell ref="D20:E20"/>
    <mergeCell ref="H20:I20"/>
    <mergeCell ref="A18:B18"/>
    <mergeCell ref="D18:E18"/>
    <mergeCell ref="A19:B19"/>
    <mergeCell ref="D19:E19"/>
    <mergeCell ref="H19:I19"/>
    <mergeCell ref="A22:E22"/>
    <mergeCell ref="F22:J22"/>
    <mergeCell ref="D23:E23"/>
    <mergeCell ref="I23:J23"/>
    <mergeCell ref="D24:E24"/>
    <mergeCell ref="I24:J24"/>
    <mergeCell ref="D25:E25"/>
    <mergeCell ref="I25:J25"/>
    <mergeCell ref="D26:E26"/>
    <mergeCell ref="I26:J26"/>
    <mergeCell ref="D27:E27"/>
    <mergeCell ref="I27:J27"/>
    <mergeCell ref="D28:E28"/>
    <mergeCell ref="D29:E29"/>
    <mergeCell ref="D30:E30"/>
    <mergeCell ref="D31:E31"/>
    <mergeCell ref="A36:K36"/>
    <mergeCell ref="F31:H31"/>
    <mergeCell ref="I31:J31"/>
    <mergeCell ref="A34:E34"/>
    <mergeCell ref="A35:B35"/>
    <mergeCell ref="J34:K34"/>
    <mergeCell ref="J35:K35"/>
    <mergeCell ref="J33:K33"/>
    <mergeCell ref="A37:E37"/>
    <mergeCell ref="G37:K37"/>
    <mergeCell ref="D38:E38"/>
    <mergeCell ref="J38:K38"/>
    <mergeCell ref="D39:E39"/>
    <mergeCell ref="J39:K39"/>
    <mergeCell ref="D40:E40"/>
    <mergeCell ref="J40:K40"/>
    <mergeCell ref="J42:K42"/>
    <mergeCell ref="D43:E43"/>
    <mergeCell ref="J43:K43"/>
    <mergeCell ref="D44:E44"/>
    <mergeCell ref="J45:K45"/>
    <mergeCell ref="J46:K46"/>
    <mergeCell ref="D47:E47"/>
    <mergeCell ref="G61:K61"/>
    <mergeCell ref="J53:K53"/>
    <mergeCell ref="J50:K50"/>
    <mergeCell ref="A61:E61"/>
    <mergeCell ref="A64:B64"/>
    <mergeCell ref="G54:H54"/>
    <mergeCell ref="D50:E50"/>
    <mergeCell ref="D53:E53"/>
    <mergeCell ref="A55:K55"/>
    <mergeCell ref="A54:B54"/>
    <mergeCell ref="A52:B52"/>
    <mergeCell ref="G52:H52"/>
    <mergeCell ref="D52:E52"/>
    <mergeCell ref="J52:K52"/>
    <mergeCell ref="A87:K87"/>
    <mergeCell ref="A67:B67"/>
    <mergeCell ref="D73:E73"/>
    <mergeCell ref="D74:E74"/>
    <mergeCell ref="J79:K79"/>
    <mergeCell ref="D80:E80"/>
    <mergeCell ref="D82:E82"/>
    <mergeCell ref="G84:H84"/>
    <mergeCell ref="J73:K73"/>
    <mergeCell ref="A86:B86"/>
    <mergeCell ref="G88:I88"/>
    <mergeCell ref="A90:J91"/>
    <mergeCell ref="B93:C93"/>
    <mergeCell ref="E93:F93"/>
    <mergeCell ref="G93:J93"/>
    <mergeCell ref="A65:B65"/>
    <mergeCell ref="A84:B84"/>
    <mergeCell ref="G86:H86"/>
    <mergeCell ref="J74:K74"/>
    <mergeCell ref="D76:E76"/>
    <mergeCell ref="J76:K76"/>
    <mergeCell ref="D78:E78"/>
  </mergeCells>
  <printOptions/>
  <pageMargins left="0" right="0" top="0" bottom="0" header="0.5" footer="0.5"/>
  <pageSetup horizontalDpi="300" verticalDpi="300" orientation="portrait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Nickie Lyons</dc:creator>
  <cp:keywords/>
  <dc:description/>
  <cp:lastModifiedBy>gumholtz</cp:lastModifiedBy>
  <cp:lastPrinted>2006-07-17T20:48:46Z</cp:lastPrinted>
  <dcterms:created xsi:type="dcterms:W3CDTF">2000-02-15T15:26:36Z</dcterms:created>
  <dcterms:modified xsi:type="dcterms:W3CDTF">2006-07-17T20:50:22Z</dcterms:modified>
  <cp:category/>
  <cp:version/>
  <cp:contentType/>
  <cp:contentStatus/>
</cp:coreProperties>
</file>