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<sst xmlns="http://schemas.openxmlformats.org/spreadsheetml/2006/main" count="46" uniqueCount="34">
  <si>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Consumer Price Index - Urban Wage Earners and Clerical Workers</t>
  </si>
  <si>
    <r>
      <t>Series Id:    </t>
    </r>
    <r>
      <rPr>
        <sz val="10"/>
        <rFont val="Arial Unicode MS"/>
        <family val="2"/>
      </rPr>
      <t>CWUR0000SA0</t>
    </r>
  </si>
  <si>
    <t>Not Seasonally Adjusted</t>
  </si>
  <si>
    <r>
      <t>Area:         </t>
    </r>
    <r>
      <rPr>
        <sz val="10"/>
        <rFont val="Arial Unicode MS"/>
        <family val="2"/>
      </rPr>
      <t>U.S. city average</t>
    </r>
  </si>
  <si>
    <r>
      <t>Item:         </t>
    </r>
    <r>
      <rPr>
        <sz val="10"/>
        <rFont val="Arial Unicode MS"/>
        <family val="2"/>
      </rPr>
      <t>All items</t>
    </r>
  </si>
  <si>
    <r>
      <t>Base Period:  </t>
    </r>
    <r>
      <rPr>
        <sz val="10"/>
        <rFont val="Arial Unicode MS"/>
        <family val="2"/>
      </rPr>
      <t>1982-84=100</t>
    </r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</si>
  <si>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</si>
  <si>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</si>
  <si>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</si>
  <si>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</si>
  <si>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</si>
  <si>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</si>
  <si>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</si>
  <si>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</si>
  <si>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</si>
  <si>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</si>
  <si>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</si>
  <si>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</si>
  <si>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</si>
  <si>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</si>
  <si>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HALF1</t>
  </si>
  <si>
    <t>HALF2</t>
  </si>
  <si>
    <t xml:space="preserve">CPI data used for the percentage increase calculation is found at http://data.bls.gov/cgi-bin/surveymost?cw (check the first box, which is labeled "U.S. All items, 1982-84=100 - CWUR0000SA0", scroll to the bottom of the page and click the button labeled [Retrieve data]). </t>
  </si>
  <si>
    <t>CLASSIFIED EMPLOYEE MINIMUM HOURLY RATE</t>
  </si>
  <si>
    <t>PERCENT CHANGE IN CPI INDEX</t>
  </si>
  <si>
    <t>Average of May 2008 - April 2009</t>
  </si>
  <si>
    <t>Percent Increase</t>
  </si>
  <si>
    <t>Per Hour Increase</t>
  </si>
  <si>
    <t>2009-2010 Hourly Rate</t>
  </si>
  <si>
    <t>Data Source:</t>
  </si>
  <si>
    <t>2010-2011 CALCULATION FOR</t>
  </si>
  <si>
    <t>Average of May 2009 - April 2010</t>
  </si>
  <si>
    <t>2010-2011 Hourly Rate</t>
  </si>
  <si>
    <t>Data extracted on: May 28, 2010 (8:40:49 AM)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</si>
</sst>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11">
    <font>
      <sz val="10"/>
      <name val="Arial"/>
      <family val="0"/>
    </font>
    <font>
      <sz val="8.4"/>
      <name val="Verdana"/>
      <family val="2"/>
    </font>
    <font>
      <b/>
      <sz val="8.4"/>
      <color indexed="56"/>
      <name val="Verdana"/>
      <family val="2"/>
    </font>
    <font>
      <sz val="10"/>
      <name val="Verdana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thin"/>
      <top style="medium">
        <color indexed="22"/>
      </top>
      <bottom style="medium"/>
    </border>
    <border>
      <left style="thin"/>
      <right style="thin"/>
      <top style="medium">
        <color indexed="22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left" vertical="top"/>
    </xf>
    <xf numFmtId="0" fontId="0" fillId="0" borderId="5" xfId="0" applyBorder="1" applyAlignment="1">
      <alignment/>
    </xf>
    <xf numFmtId="0" fontId="5" fillId="0" borderId="4" xfId="0" applyFont="1" applyBorder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15" fontId="0" fillId="0" borderId="0" xfId="0" applyNumberFormat="1" applyAlignment="1">
      <alignment/>
    </xf>
    <xf numFmtId="0" fontId="3" fillId="0" borderId="6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>
      <alignment/>
    </xf>
    <xf numFmtId="8" fontId="0" fillId="4" borderId="0" xfId="0" applyNumberFormat="1" applyFill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/>
    </xf>
    <xf numFmtId="0" fontId="6" fillId="2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8" fontId="3" fillId="2" borderId="6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15.7109375" style="0" customWidth="1"/>
    <col min="11" max="11" width="9.7109375" style="0" bestFit="1" customWidth="1"/>
    <col min="14" max="15" width="13.28125" style="0" bestFit="1" customWidth="1"/>
    <col min="16" max="16" width="9.7109375" style="0" bestFit="1" customWidth="1"/>
  </cols>
  <sheetData>
    <row r="1" ht="12.75">
      <c r="A1" t="s">
        <v>30</v>
      </c>
    </row>
    <row r="2" ht="12.75">
      <c r="A2" t="s">
        <v>23</v>
      </c>
    </row>
    <row r="3" ht="12.75">
      <c r="A3" t="s">
        <v>24</v>
      </c>
    </row>
    <row r="4" ht="12.75">
      <c r="A4" s="18">
        <v>40336</v>
      </c>
    </row>
    <row r="5" ht="13.5" thickBot="1"/>
    <row r="6" spans="5:16" ht="13.5" thickBot="1"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7</v>
      </c>
      <c r="N6" s="10" t="s">
        <v>8</v>
      </c>
      <c r="O6" s="10" t="s">
        <v>9</v>
      </c>
      <c r="P6" s="10" t="s">
        <v>10</v>
      </c>
    </row>
    <row r="7" spans="1:16" ht="15" customHeight="1" thickBot="1">
      <c r="A7" t="s">
        <v>25</v>
      </c>
      <c r="D7" s="21">
        <f>SUM(E7:P7)/12</f>
        <v>210.52824999999999</v>
      </c>
      <c r="E7" s="19">
        <v>212.788</v>
      </c>
      <c r="F7" s="19">
        <v>215.223</v>
      </c>
      <c r="G7" s="19">
        <v>216.304</v>
      </c>
      <c r="H7" s="19">
        <v>215.247</v>
      </c>
      <c r="I7" s="19">
        <v>214.935</v>
      </c>
      <c r="J7" s="19">
        <v>212.182</v>
      </c>
      <c r="K7" s="19">
        <v>207.296</v>
      </c>
      <c r="L7" s="19">
        <v>204.813</v>
      </c>
      <c r="M7" s="11">
        <v>205.7</v>
      </c>
      <c r="N7" s="11">
        <v>206.708</v>
      </c>
      <c r="O7" s="11">
        <v>207.218</v>
      </c>
      <c r="P7" s="11">
        <v>207.925</v>
      </c>
    </row>
    <row r="8" spans="4:16" ht="15" customHeight="1" thickBot="1"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5" customHeight="1" thickBot="1">
      <c r="A9" t="s">
        <v>31</v>
      </c>
      <c r="D9" s="21">
        <f>SUM(E9:P9)/12</f>
        <v>211.71633333333332</v>
      </c>
      <c r="E9" s="28">
        <v>208.77</v>
      </c>
      <c r="F9" s="11">
        <v>210.972</v>
      </c>
      <c r="G9" s="11">
        <v>210.526</v>
      </c>
      <c r="H9" s="11">
        <v>211.156</v>
      </c>
      <c r="I9" s="11">
        <v>211.322</v>
      </c>
      <c r="J9" s="11">
        <v>211.549</v>
      </c>
      <c r="K9" s="11">
        <v>212.003</v>
      </c>
      <c r="L9" s="11">
        <v>211.703</v>
      </c>
      <c r="M9" s="29">
        <v>212.568</v>
      </c>
      <c r="N9" s="29">
        <v>212.544</v>
      </c>
      <c r="O9" s="29">
        <v>213.525</v>
      </c>
      <c r="P9" s="29">
        <v>213.958</v>
      </c>
    </row>
    <row r="11" spans="1:4" ht="12.75">
      <c r="A11" t="s">
        <v>26</v>
      </c>
      <c r="D11" s="22">
        <f>(+D9-D7)/D7</f>
        <v>0.005643343985110495</v>
      </c>
    </row>
    <row r="12" spans="1:4" ht="12.75">
      <c r="A12" t="s">
        <v>28</v>
      </c>
      <c r="D12" s="23">
        <v>7.55</v>
      </c>
    </row>
    <row r="13" spans="1:4" ht="12.75">
      <c r="A13" t="s">
        <v>27</v>
      </c>
      <c r="D13" s="23">
        <f>+D11*D12</f>
        <v>0.04260724708758424</v>
      </c>
    </row>
    <row r="14" spans="1:4" ht="12.75">
      <c r="A14" s="25" t="s">
        <v>32</v>
      </c>
      <c r="B14" s="25"/>
      <c r="C14" s="25"/>
      <c r="D14" s="26">
        <f>+D13+D12</f>
        <v>7.592607247087584</v>
      </c>
    </row>
    <row r="16" ht="12.75">
      <c r="A16" s="24"/>
    </row>
    <row r="17" ht="12.75">
      <c r="A17" s="24" t="s">
        <v>29</v>
      </c>
    </row>
    <row r="19" spans="1:16" ht="12.75">
      <c r="A19" s="38" t="s">
        <v>22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2" ht="12.75">
      <c r="A22" s="2" t="s">
        <v>33</v>
      </c>
    </row>
    <row r="23" ht="12.75">
      <c r="A23" s="1"/>
    </row>
    <row r="24" ht="12.75">
      <c r="A24" s="3" t="s">
        <v>0</v>
      </c>
    </row>
    <row r="25" ht="12.75">
      <c r="A25" s="1"/>
    </row>
    <row r="26" spans="1:16" ht="15">
      <c r="A26" s="4" t="s">
        <v>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5">
      <c r="A27" s="7" t="s">
        <v>2</v>
      </c>
      <c r="P27" s="8"/>
    </row>
    <row r="28" spans="1:16" ht="15">
      <c r="A28" s="9" t="s">
        <v>3</v>
      </c>
      <c r="P28" s="8"/>
    </row>
    <row r="29" spans="1:16" ht="15">
      <c r="A29" s="9" t="s">
        <v>4</v>
      </c>
      <c r="P29" s="8"/>
    </row>
    <row r="30" spans="1:16" ht="15">
      <c r="A30" s="9" t="s">
        <v>5</v>
      </c>
      <c r="P30" s="8"/>
    </row>
    <row r="31" spans="1:16" ht="15.75" thickBot="1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</row>
    <row r="32" spans="1:16" ht="13.5" thickBot="1">
      <c r="A32" s="13" t="s">
        <v>6</v>
      </c>
      <c r="B32" s="10" t="s">
        <v>7</v>
      </c>
      <c r="C32" s="10" t="s">
        <v>8</v>
      </c>
      <c r="D32" s="10" t="s">
        <v>9</v>
      </c>
      <c r="E32" s="10" t="s">
        <v>10</v>
      </c>
      <c r="F32" s="10" t="s">
        <v>11</v>
      </c>
      <c r="G32" s="10" t="s">
        <v>12</v>
      </c>
      <c r="H32" s="10" t="s">
        <v>13</v>
      </c>
      <c r="I32" s="10" t="s">
        <v>14</v>
      </c>
      <c r="J32" s="10" t="s">
        <v>15</v>
      </c>
      <c r="K32" s="10" t="s">
        <v>16</v>
      </c>
      <c r="L32" s="10" t="s">
        <v>17</v>
      </c>
      <c r="M32" s="10" t="s">
        <v>18</v>
      </c>
      <c r="N32" s="10" t="s">
        <v>19</v>
      </c>
      <c r="O32" s="10" t="s">
        <v>20</v>
      </c>
      <c r="P32" s="14" t="s">
        <v>21</v>
      </c>
    </row>
    <row r="33" spans="1:16" ht="15" customHeight="1" thickBot="1">
      <c r="A33" s="15">
        <v>2000</v>
      </c>
      <c r="B33" s="12">
        <v>165.6</v>
      </c>
      <c r="C33" s="12">
        <v>166.5</v>
      </c>
      <c r="D33" s="12">
        <v>167.9</v>
      </c>
      <c r="E33" s="12">
        <v>168</v>
      </c>
      <c r="F33" s="12">
        <v>168.2</v>
      </c>
      <c r="G33" s="12">
        <v>169.2</v>
      </c>
      <c r="H33" s="12">
        <v>169.4</v>
      </c>
      <c r="I33" s="12">
        <v>169.3</v>
      </c>
      <c r="J33" s="12">
        <v>170.4</v>
      </c>
      <c r="K33" s="12">
        <v>170.6</v>
      </c>
      <c r="L33" s="12">
        <v>170.9</v>
      </c>
      <c r="M33" s="12">
        <v>170.7</v>
      </c>
      <c r="N33" s="12">
        <v>168.9</v>
      </c>
      <c r="O33" s="12">
        <v>167.6</v>
      </c>
      <c r="P33" s="17">
        <v>170.2</v>
      </c>
    </row>
    <row r="34" spans="1:16" ht="15" customHeight="1" thickBot="1">
      <c r="A34" s="15">
        <v>2001</v>
      </c>
      <c r="B34" s="11">
        <v>171.7</v>
      </c>
      <c r="C34" s="11">
        <v>172.4</v>
      </c>
      <c r="D34" s="11">
        <v>172.6</v>
      </c>
      <c r="E34" s="11">
        <v>173.5</v>
      </c>
      <c r="F34" s="11">
        <v>174.4</v>
      </c>
      <c r="G34" s="11">
        <v>174.6</v>
      </c>
      <c r="H34" s="11">
        <v>173.8</v>
      </c>
      <c r="I34" s="11">
        <v>173.8</v>
      </c>
      <c r="J34" s="11">
        <v>174.8</v>
      </c>
      <c r="K34" s="11">
        <v>174</v>
      </c>
      <c r="L34" s="11">
        <v>173.7</v>
      </c>
      <c r="M34" s="11">
        <v>172.9</v>
      </c>
      <c r="N34" s="11">
        <v>173.5</v>
      </c>
      <c r="O34" s="11">
        <v>173.2</v>
      </c>
      <c r="P34" s="16">
        <v>173.8</v>
      </c>
    </row>
    <row r="35" spans="1:16" ht="15" customHeight="1" thickBot="1">
      <c r="A35" s="15">
        <v>2002</v>
      </c>
      <c r="B35" s="12">
        <v>173.2</v>
      </c>
      <c r="C35" s="12">
        <v>173.7</v>
      </c>
      <c r="D35" s="12">
        <v>174.7</v>
      </c>
      <c r="E35" s="12">
        <v>175.8</v>
      </c>
      <c r="F35" s="12">
        <v>175.8</v>
      </c>
      <c r="G35" s="12">
        <v>175.9</v>
      </c>
      <c r="H35" s="12">
        <v>176.1</v>
      </c>
      <c r="I35" s="12">
        <v>176.6</v>
      </c>
      <c r="J35" s="12">
        <v>177</v>
      </c>
      <c r="K35" s="12">
        <v>177.3</v>
      </c>
      <c r="L35" s="12">
        <v>177.4</v>
      </c>
      <c r="M35" s="12">
        <v>177</v>
      </c>
      <c r="N35" s="12">
        <v>175.9</v>
      </c>
      <c r="O35" s="12">
        <v>174.9</v>
      </c>
      <c r="P35" s="17">
        <v>176.9</v>
      </c>
    </row>
    <row r="36" spans="1:16" ht="15" customHeight="1" thickBot="1">
      <c r="A36" s="15">
        <v>2003</v>
      </c>
      <c r="B36" s="11">
        <v>177.7</v>
      </c>
      <c r="C36" s="11">
        <v>179.2</v>
      </c>
      <c r="D36" s="11">
        <v>180.3</v>
      </c>
      <c r="E36" s="11">
        <v>179.8</v>
      </c>
      <c r="F36" s="11">
        <v>179.4</v>
      </c>
      <c r="G36" s="11">
        <v>179.6</v>
      </c>
      <c r="H36" s="11">
        <v>179.6</v>
      </c>
      <c r="I36" s="11">
        <v>180.3</v>
      </c>
      <c r="J36" s="11">
        <v>181</v>
      </c>
      <c r="K36" s="11">
        <v>180.7</v>
      </c>
      <c r="L36" s="11">
        <v>180.2</v>
      </c>
      <c r="M36" s="11">
        <v>179.9</v>
      </c>
      <c r="N36" s="11">
        <v>179.8</v>
      </c>
      <c r="O36" s="11">
        <v>179.3</v>
      </c>
      <c r="P36" s="16">
        <v>180.3</v>
      </c>
    </row>
    <row r="37" spans="1:16" ht="15" customHeight="1" thickBot="1">
      <c r="A37" s="15">
        <v>2004</v>
      </c>
      <c r="B37" s="12">
        <v>180.9</v>
      </c>
      <c r="C37" s="12">
        <v>181.9</v>
      </c>
      <c r="D37" s="12">
        <v>182.9</v>
      </c>
      <c r="E37" s="12">
        <v>183.5</v>
      </c>
      <c r="F37" s="12">
        <v>184.7</v>
      </c>
      <c r="G37" s="12">
        <v>185.3</v>
      </c>
      <c r="H37" s="12">
        <v>184.9</v>
      </c>
      <c r="I37" s="12">
        <v>185</v>
      </c>
      <c r="J37" s="12">
        <v>185.4</v>
      </c>
      <c r="K37" s="12">
        <v>186.5</v>
      </c>
      <c r="L37" s="12">
        <v>186.8</v>
      </c>
      <c r="M37" s="12">
        <v>186</v>
      </c>
      <c r="N37" s="12">
        <v>184.5</v>
      </c>
      <c r="O37" s="12">
        <v>183.2</v>
      </c>
      <c r="P37" s="17">
        <v>185.8</v>
      </c>
    </row>
    <row r="38" spans="1:16" ht="15" customHeight="1" thickBot="1">
      <c r="A38" s="15">
        <v>2005</v>
      </c>
      <c r="B38" s="11">
        <v>186.3</v>
      </c>
      <c r="C38" s="11">
        <v>187.3</v>
      </c>
      <c r="D38" s="11">
        <v>188.6</v>
      </c>
      <c r="E38" s="11">
        <v>190.2</v>
      </c>
      <c r="F38" s="11">
        <v>190</v>
      </c>
      <c r="G38" s="11">
        <v>190.1</v>
      </c>
      <c r="H38" s="11">
        <v>191</v>
      </c>
      <c r="I38" s="11">
        <v>192.1</v>
      </c>
      <c r="J38" s="11">
        <v>195</v>
      </c>
      <c r="K38" s="11">
        <v>195.2</v>
      </c>
      <c r="L38" s="11">
        <v>193.4</v>
      </c>
      <c r="M38" s="11">
        <v>192.5</v>
      </c>
      <c r="N38" s="11">
        <v>191</v>
      </c>
      <c r="O38" s="11">
        <v>188.8</v>
      </c>
      <c r="P38" s="16">
        <v>193.2</v>
      </c>
    </row>
    <row r="39" spans="1:16" ht="15" customHeight="1" thickBot="1">
      <c r="A39" s="15">
        <v>2006</v>
      </c>
      <c r="B39" s="12">
        <v>194</v>
      </c>
      <c r="C39" s="12">
        <v>194.2</v>
      </c>
      <c r="D39" s="12">
        <v>195.3</v>
      </c>
      <c r="E39" s="12">
        <v>197.2</v>
      </c>
      <c r="F39" s="12">
        <v>198.2</v>
      </c>
      <c r="G39" s="12">
        <v>198.6</v>
      </c>
      <c r="H39" s="12">
        <v>199.2</v>
      </c>
      <c r="I39" s="12">
        <v>199.6</v>
      </c>
      <c r="J39" s="12">
        <v>198.4</v>
      </c>
      <c r="K39" s="12">
        <v>197</v>
      </c>
      <c r="L39" s="12">
        <v>196.8</v>
      </c>
      <c r="M39" s="12">
        <v>197.2</v>
      </c>
      <c r="N39" s="12">
        <v>197.1</v>
      </c>
      <c r="O39" s="12">
        <v>196.3</v>
      </c>
      <c r="P39" s="17">
        <v>198</v>
      </c>
    </row>
    <row r="40" spans="1:16" ht="15" customHeight="1" thickBot="1">
      <c r="A40" s="15">
        <v>2007</v>
      </c>
      <c r="B40" s="11">
        <v>197.559</v>
      </c>
      <c r="C40" s="11">
        <v>198.544</v>
      </c>
      <c r="D40" s="11">
        <v>200.612</v>
      </c>
      <c r="E40" s="11">
        <v>202.13</v>
      </c>
      <c r="F40" s="11">
        <v>203.661</v>
      </c>
      <c r="G40" s="11">
        <v>203.906</v>
      </c>
      <c r="H40" s="11">
        <v>203.7</v>
      </c>
      <c r="I40" s="11">
        <v>203.199</v>
      </c>
      <c r="J40" s="11">
        <v>203.889</v>
      </c>
      <c r="K40" s="11">
        <v>204.338</v>
      </c>
      <c r="L40" s="11">
        <v>205.891</v>
      </c>
      <c r="M40" s="11">
        <v>205.777</v>
      </c>
      <c r="N40" s="11">
        <v>202.767</v>
      </c>
      <c r="O40" s="11">
        <v>201.069</v>
      </c>
      <c r="P40" s="16">
        <v>204.466</v>
      </c>
    </row>
    <row r="41" spans="1:16" ht="15" customHeight="1" thickBot="1">
      <c r="A41" s="27">
        <v>2008</v>
      </c>
      <c r="B41" s="12">
        <v>206.744</v>
      </c>
      <c r="C41" s="12">
        <v>207.254</v>
      </c>
      <c r="D41" s="12">
        <v>209.147</v>
      </c>
      <c r="E41" s="12">
        <v>210.698</v>
      </c>
      <c r="F41" s="12">
        <v>212.788</v>
      </c>
      <c r="G41" s="12">
        <v>215.223</v>
      </c>
      <c r="H41" s="12">
        <v>216.304</v>
      </c>
      <c r="I41" s="12">
        <v>215.247</v>
      </c>
      <c r="J41" s="12">
        <v>214.935</v>
      </c>
      <c r="K41" s="12">
        <v>212.182</v>
      </c>
      <c r="L41" s="12">
        <v>207.296</v>
      </c>
      <c r="M41" s="12">
        <v>204.813</v>
      </c>
      <c r="N41" s="34">
        <f>SUM(B41:M41)/12</f>
        <v>211.05258333333333</v>
      </c>
      <c r="O41" s="34">
        <f>SUM(B41:G41)/6</f>
        <v>210.30899999999997</v>
      </c>
      <c r="P41" s="11">
        <f>SUM(H41:M41)/6</f>
        <v>211.79616666666666</v>
      </c>
    </row>
    <row r="42" spans="1:16" ht="15" customHeight="1" thickBot="1">
      <c r="A42" s="27">
        <v>2009</v>
      </c>
      <c r="B42" s="11">
        <v>205.7</v>
      </c>
      <c r="C42" s="11">
        <v>206.708</v>
      </c>
      <c r="D42" s="11">
        <v>207.218</v>
      </c>
      <c r="E42" s="11">
        <v>207.925</v>
      </c>
      <c r="F42" s="28">
        <v>208.77</v>
      </c>
      <c r="G42" s="11">
        <v>210.972</v>
      </c>
      <c r="H42" s="11">
        <v>210.526</v>
      </c>
      <c r="I42" s="11">
        <v>211.156</v>
      </c>
      <c r="J42" s="11">
        <v>211.322</v>
      </c>
      <c r="K42" s="11">
        <v>211.549</v>
      </c>
      <c r="L42" s="11">
        <v>212.003</v>
      </c>
      <c r="M42" s="11">
        <v>211.703</v>
      </c>
      <c r="N42" s="34">
        <f>SUM(B42:M42)/12</f>
        <v>209.62933333333334</v>
      </c>
      <c r="O42" s="34">
        <f>SUM(B42:G42)/6</f>
        <v>207.88216666666665</v>
      </c>
      <c r="P42" s="11">
        <f>SUM(H42:M42)/6</f>
        <v>211.3765</v>
      </c>
    </row>
    <row r="43" spans="1:16" ht="13.5" thickBot="1">
      <c r="A43" s="30">
        <v>2010</v>
      </c>
      <c r="B43" s="31">
        <v>212.568</v>
      </c>
      <c r="C43" s="31">
        <v>212.544</v>
      </c>
      <c r="D43" s="31">
        <v>213.525</v>
      </c>
      <c r="E43" s="31">
        <v>213.958</v>
      </c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</row>
  </sheetData>
  <mergeCells count="2">
    <mergeCell ref="A31:P31"/>
    <mergeCell ref="A19:P20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dhyrkas</cp:lastModifiedBy>
  <cp:lastPrinted>2010-06-07T17:55:17Z</cp:lastPrinted>
  <dcterms:created xsi:type="dcterms:W3CDTF">2009-05-22T13:27:19Z</dcterms:created>
  <dcterms:modified xsi:type="dcterms:W3CDTF">2010-06-14T16:07:48Z</dcterms:modified>
  <cp:category/>
  <cp:version/>
  <cp:contentType/>
  <cp:contentStatus/>
</cp:coreProperties>
</file>